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ttps://skat.sharepoint.com/sites/org_3986/Delte dokumenter/09. DIAS/Oplysningsskemaet/Papirblanketter/2023/"/>
    </mc:Choice>
  </mc:AlternateContent>
  <xr:revisionPtr revIDLastSave="63" documentId="13_ncr:1_{CA5328A2-4A94-4978-B274-3255CCF1B24C}" xr6:coauthVersionLast="47" xr6:coauthVersionMax="47" xr10:uidLastSave="{4C4868A4-574C-49CC-B3E3-ADC9AEC6C088}"/>
  <workbookProtection workbookAlgorithmName="SHA-512" workbookHashValue="KUaNrKqKVIyiYYwmaUBvR4yguikcj6nv5hgmr5y2QBlZsx1gNcKbmHpNUxGCrSfoFx179yPLII6iys3hWwXeVA==" workbookSaltValue="h6zLMUcV8Vw88nmbkrnYMA==" workbookSpinCount="100000" lockStructure="1"/>
  <bookViews>
    <workbookView xWindow="28680" yWindow="-120" windowWidth="29040" windowHeight="15720" xr2:uid="{00000000-000D-0000-FFFF-FFFF00000000}"/>
  </bookViews>
  <sheets>
    <sheet name="Kap 2" sheetId="2" r:id="rId1"/>
  </sheets>
  <definedNames>
    <definedName name="_xlnm.Print_Area" localSheetId="0">'Kap 2'!$A$1:$E$96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2" l="1"/>
  <c r="E68" i="2" s="1"/>
  <c r="E57" i="2"/>
  <c r="E59" i="2" s="1"/>
  <c r="E48" i="2"/>
  <c r="E50" i="2" s="1"/>
  <c r="E40" i="2"/>
  <c r="E42" i="2" s="1"/>
  <c r="E18" i="2"/>
  <c r="E17" i="2"/>
  <c r="E16" i="2"/>
  <c r="E13" i="2"/>
  <c r="E25" i="2" l="1"/>
  <c r="E26" i="2" s="1"/>
  <c r="E27" i="2" s="1"/>
  <c r="E29" i="2" s="1"/>
  <c r="E33" i="2" s="1"/>
  <c r="E30" i="2" l="1"/>
  <c r="E34" i="2" s="1"/>
  <c r="E35" i="2" s="1"/>
  <c r="E31" i="2" l="1"/>
</calcChain>
</file>

<file path=xl/sharedStrings.xml><?xml version="1.0" encoding="utf-8"?>
<sst xmlns="http://schemas.openxmlformats.org/spreadsheetml/2006/main" count="102" uniqueCount="88">
  <si>
    <t>Oplysningsskema for indkomståret 2022</t>
  </si>
  <si>
    <t>Navn og adresse:</t>
  </si>
  <si>
    <t>CVR-/SE-nr:</t>
  </si>
  <si>
    <t>Skemaet indsendes til:</t>
  </si>
  <si>
    <t>kulbrinte@sktst.dk</t>
  </si>
  <si>
    <t>senest den 1.maj 2023</t>
  </si>
  <si>
    <t>Opgørelse af indkomst i h.t. Lbk. nr. 1820 af 16/09/2021</t>
  </si>
  <si>
    <t>Angiv valuta:</t>
  </si>
  <si>
    <r>
      <t>(kulbrinteskatteloven), kap</t>
    </r>
    <r>
      <rPr>
        <b/>
        <sz val="12"/>
        <rFont val="Calibri"/>
        <family val="2"/>
      </rPr>
      <t>.</t>
    </r>
    <r>
      <rPr>
        <b/>
        <sz val="12"/>
        <rFont val="Calibri"/>
        <family val="2"/>
        <scheme val="minor"/>
      </rPr>
      <t xml:space="preserve"> 2</t>
    </r>
  </si>
  <si>
    <t>Anvendt kurs:</t>
  </si>
  <si>
    <t>Indtægter</t>
  </si>
  <si>
    <t>Indtægter ved førstegangssalg af indvundne kulbrinter</t>
  </si>
  <si>
    <t>Salgsværdien af kulbrinter, der udtages til forarbejdning eller eget brug</t>
  </si>
  <si>
    <r>
      <t xml:space="preserve">Andre indtægter, jf. </t>
    </r>
    <r>
      <rPr>
        <sz val="11"/>
        <rFont val="Calibri"/>
        <family val="2"/>
      </rPr>
      <t>§ 4</t>
    </r>
  </si>
  <si>
    <t>Indtægter i alt</t>
  </si>
  <si>
    <t>Fradrag</t>
  </si>
  <si>
    <r>
      <t>Tab på salg af licens eller driftsmidler, jf</t>
    </r>
    <r>
      <rPr>
        <sz val="11"/>
        <color rgb="FFFF0000"/>
        <rFont val="Calibri"/>
        <family val="2"/>
        <scheme val="minor"/>
      </rPr>
      <t>.</t>
    </r>
    <r>
      <rPr>
        <sz val="11"/>
        <rFont val="Calibri"/>
        <family val="2"/>
        <scheme val="minor"/>
      </rPr>
      <t xml:space="preserve"> § 4, stk</t>
    </r>
    <r>
      <rPr>
        <sz val="11"/>
        <color rgb="FFFF0000"/>
        <rFont val="Calibri"/>
        <family val="2"/>
        <scheme val="minor"/>
      </rPr>
      <t>.</t>
    </r>
    <r>
      <rPr>
        <sz val="11"/>
        <rFont val="Calibri"/>
        <family val="2"/>
        <scheme val="minor"/>
      </rPr>
      <t xml:space="preserve"> 1, nr. 3 og 4</t>
    </r>
  </si>
  <si>
    <t>Efterforskningsudgifter, udgiftsført, jf. § 7, stk. 1</t>
  </si>
  <si>
    <t>Afskrivning af aktiverede efteforskningsudgifter, jf. § 7, stk. 1, 2. pkt (side 2)</t>
  </si>
  <si>
    <t>Afskrivninger driftsmidler, jf. § 8 (side 2)</t>
  </si>
  <si>
    <r>
      <t xml:space="preserve">Afskrivninger - anskaffelse af licens, jf. § 9 (side </t>
    </r>
    <r>
      <rPr>
        <sz val="11"/>
        <rFont val="Calibri"/>
        <family val="2"/>
      </rPr>
      <t>2</t>
    </r>
    <r>
      <rPr>
        <sz val="11"/>
        <rFont val="Calibri"/>
        <family val="2"/>
        <scheme val="minor"/>
      </rPr>
      <t>)</t>
    </r>
  </si>
  <si>
    <t>Fradrag, jf. § 10</t>
  </si>
  <si>
    <t>Fjernelsesomkostninger, jf. § 10 A</t>
  </si>
  <si>
    <t>Driftsudgifter § 4, stk. 4</t>
  </si>
  <si>
    <t>Renter § 4, stk. 4</t>
  </si>
  <si>
    <t>Valutakursgevinster/-tab § 4, stk. 4</t>
  </si>
  <si>
    <t>Fradrag i alt</t>
  </si>
  <si>
    <t>Årets selskabsindkomst</t>
  </si>
  <si>
    <t>Årets skattepligtige indkomst før fradrag af tidligere års underskud</t>
  </si>
  <si>
    <t>Hvis beregnet i anden valuta end DKK, omregning til DKK</t>
  </si>
  <si>
    <r>
      <t>Negativ indkomst der overføres til fradrag i anden indkomst, jf. § 11</t>
    </r>
    <r>
      <rPr>
        <sz val="11"/>
        <color rgb="FFFF0000"/>
        <rFont val="Calibri"/>
        <family val="2"/>
      </rPr>
      <t>,</t>
    </r>
    <r>
      <rPr>
        <sz val="11"/>
        <rFont val="Calibri"/>
        <family val="2"/>
        <scheme val="minor"/>
      </rPr>
      <t xml:space="preserve"> stk</t>
    </r>
    <r>
      <rPr>
        <sz val="11"/>
        <color rgb="FFFF0000"/>
        <rFont val="Calibri"/>
        <family val="2"/>
        <scheme val="minor"/>
      </rPr>
      <t>.</t>
    </r>
    <r>
      <rPr>
        <sz val="11"/>
        <rFont val="Calibri"/>
        <family val="2"/>
        <scheme val="minor"/>
      </rPr>
      <t xml:space="preserve"> 2</t>
    </r>
  </si>
  <si>
    <t>Anvendt underskud fra tidligere år, jf. § 11, stk. 1</t>
  </si>
  <si>
    <t>Skattepligtig indkomst</t>
  </si>
  <si>
    <t>Skat til betaling</t>
  </si>
  <si>
    <r>
      <t xml:space="preserve">Underskud i </t>
    </r>
    <r>
      <rPr>
        <b/>
        <sz val="11"/>
        <rFont val="Calibri"/>
        <family val="2"/>
      </rPr>
      <t>DKK</t>
    </r>
  </si>
  <si>
    <t>Underskud primo fra og med indkomståret 2002, tidsubegrænset</t>
  </si>
  <si>
    <t>Anvendt underskud</t>
  </si>
  <si>
    <t>Tilgang af årets underskud</t>
  </si>
  <si>
    <t>Samlet tidsubegrænset underskud til fremførsel</t>
  </si>
  <si>
    <t>Aktiverede efterforskningsudgifter, jf. § 7, stk. 1</t>
  </si>
  <si>
    <t>Oprindelig afholdte efterforskningsudgifter</t>
  </si>
  <si>
    <t>Saldo primo</t>
  </si>
  <si>
    <t>Årets tilgang</t>
  </si>
  <si>
    <t>Årets afskrivningsgrundlag</t>
  </si>
  <si>
    <t>Årets afskrivninger</t>
  </si>
  <si>
    <t>Nedskreven værdi ultimo</t>
  </si>
  <si>
    <r>
      <t>Aktiverede udgifter produktionsanlæg m.m</t>
    </r>
    <r>
      <rPr>
        <b/>
        <sz val="11"/>
        <rFont val="Calibri"/>
        <family val="2"/>
      </rPr>
      <t>.,</t>
    </r>
    <r>
      <rPr>
        <b/>
        <sz val="11"/>
        <rFont val="Calibri"/>
        <family val="2"/>
        <scheme val="minor"/>
      </rPr>
      <t xml:space="preserve"> jf. § 8</t>
    </r>
  </si>
  <si>
    <t>Årets afgang</t>
  </si>
  <si>
    <t>Saldo ultimo</t>
  </si>
  <si>
    <r>
      <t>Aktiverede udgifter - licensanskaffelsessum, jf</t>
    </r>
    <r>
      <rPr>
        <b/>
        <sz val="11"/>
        <rFont val="Calibri"/>
        <family val="2"/>
      </rPr>
      <t>.</t>
    </r>
    <r>
      <rPr>
        <b/>
        <sz val="11"/>
        <rFont val="Calibri"/>
        <family val="2"/>
        <scheme val="minor"/>
      </rPr>
      <t xml:space="preserve"> § 9</t>
    </r>
  </si>
  <si>
    <t>Oprindelig anskaffelsessum</t>
  </si>
  <si>
    <t>Nedskreven værdi primo</t>
  </si>
  <si>
    <t>Årets afgang (ideel andel af nedskreven værdi primo)</t>
  </si>
  <si>
    <t>Oprindelig anskaffelsessum (ved køb af licens nr 2)</t>
  </si>
  <si>
    <t>Årets afgang  (ideel andel af nedskreven værdi primo)</t>
  </si>
  <si>
    <t>Kontrollerede transaktioner</t>
  </si>
  <si>
    <t>Tilhører selskabet kredsen af skattepligtige omfattet af skattekontrollovens § 37, stk 1, nr. 6  om kontrollerede transaktioner?</t>
  </si>
  <si>
    <t>Har der været handelsmæssige eller økonomiske transaktioner med koncern-forbundne parter i indkomståret? Hvis ja skal blanket 05.021/05.022 udfyldes</t>
  </si>
  <si>
    <r>
      <t>Har selskabet kontrolleret gæld over 10 mio. kr. og overstiger forholdet mellem fremmedkapital og egen</t>
    </r>
    <r>
      <rPr>
        <sz val="11"/>
        <rFont val="Calibri"/>
        <family val="2"/>
      </rPr>
      <t>k</t>
    </r>
    <r>
      <rPr>
        <sz val="11"/>
        <rFont val="Calibri"/>
        <family val="2"/>
        <scheme val="minor"/>
      </rPr>
      <t>apital  4:1, jf. selskabsskattelovens § 11?</t>
    </r>
  </si>
  <si>
    <t>Rentefradragsbeskæring</t>
  </si>
  <si>
    <r>
      <t>Er selskabets nettofinansieringsudgifter begrænset</t>
    </r>
    <r>
      <rPr>
        <sz val="11"/>
        <rFont val="Calibri"/>
        <family val="2"/>
      </rPr>
      <t xml:space="preserve">, </t>
    </r>
    <r>
      <rPr>
        <sz val="11"/>
        <rFont val="Calibri"/>
        <family val="2"/>
        <scheme val="minor"/>
      </rPr>
      <t>jf. selskabsskattelovens § 11 B eller § 11  C?</t>
    </r>
  </si>
  <si>
    <r>
      <t>Selskabets nettofinansieringsudgifter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selskabsskattelovens § 11  B, stk. 4</t>
    </r>
  </si>
  <si>
    <t>Skattemæssig værdi af selskabets aktiver,jf. selskabsskattelovens § 11  B, stk. 5</t>
  </si>
  <si>
    <t>EBITDA-saldo til fremførsel</t>
  </si>
  <si>
    <t>Oplysninger om specifikke hændelser</t>
  </si>
  <si>
    <r>
      <t>Er der opnået akkord/gældseftergivelse/sket konvertering af gæld til aktier, anparter eller konvertible obligationer</t>
    </r>
    <r>
      <rPr>
        <sz val="11"/>
        <rFont val="Calibri"/>
        <family val="2"/>
      </rPr>
      <t>?</t>
    </r>
  </si>
  <si>
    <r>
      <t>Er der foretaget skattepligtig eller skattefri omstrukturering eller køb/salg af virksomhed</t>
    </r>
    <r>
      <rPr>
        <sz val="11"/>
        <rFont val="Calibri"/>
        <family val="2"/>
      </rPr>
      <t>?</t>
    </r>
  </si>
  <si>
    <r>
      <t>Er den skattefri omstrukturering gennemført uden tilladelse</t>
    </r>
    <r>
      <rPr>
        <sz val="11"/>
        <rFont val="Calibri"/>
        <family val="2"/>
      </rPr>
      <t>?</t>
    </r>
  </si>
  <si>
    <r>
      <t>Er der købt eller solgt immaterielle aktiver (goodwill mv.)</t>
    </r>
    <r>
      <rPr>
        <sz val="11"/>
        <rFont val="Calibri"/>
        <family val="2"/>
      </rPr>
      <t>?</t>
    </r>
  </si>
  <si>
    <t>På selskabets/filialens vegne</t>
  </si>
  <si>
    <t>Dato og underskrift:</t>
  </si>
  <si>
    <t>Foranstående oplysninger afgives under strafansvar efter reglerne i skattekontrolloven og straffeloven</t>
  </si>
  <si>
    <r>
      <t xml:space="preserve">05.003  </t>
    </r>
    <r>
      <rPr>
        <sz val="11"/>
        <rFont val="Calibri"/>
        <family val="2"/>
        <scheme val="minor"/>
      </rPr>
      <t>03.2023</t>
    </r>
  </si>
  <si>
    <t>Skattestyrelsen er en del af Skatteforvaltningen</t>
  </si>
  <si>
    <t>AUD</t>
  </si>
  <si>
    <t>BRL</t>
  </si>
  <si>
    <t>CAD</t>
  </si>
  <si>
    <t>CHF</t>
  </si>
  <si>
    <t>DKK</t>
  </si>
  <si>
    <t>EUR</t>
  </si>
  <si>
    <t>GBP</t>
  </si>
  <si>
    <t>JPY</t>
  </si>
  <si>
    <t>NOK</t>
  </si>
  <si>
    <t>SEK</t>
  </si>
  <si>
    <t>USD</t>
  </si>
  <si>
    <r>
      <t>Gevinst/-tab på finansielle kontrakter vedr. kulbrinteaktiviteter, jf. § 4, stk. 4 og § 4 stk.</t>
    </r>
    <r>
      <rPr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>1</t>
    </r>
    <r>
      <rPr>
        <sz val="11"/>
        <rFont val="Calibri"/>
        <family val="2"/>
        <scheme val="minor"/>
      </rPr>
      <t>, pkt. 7</t>
    </r>
  </si>
  <si>
    <t>Særlige udlandsforhold</t>
  </si>
  <si>
    <t>Har der været foretaget betalinger til modtagere, som er skattemæssigt hjemmehørende i sortlistede lande jf. Ligningslovens §5H?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</si>
</sst>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mediumDashed">
        <color auto="1"/>
      </bottom>
      <diagonal/>
    </border>
    <border>
      <left style="hair">
        <color auto="1"/>
      </left>
      <right/>
      <top style="hair">
        <color auto="1"/>
      </top>
      <bottom style="mediumDashed">
        <color auto="1"/>
      </bottom>
      <diagonal/>
    </border>
  </borders>
  <cellStyleXfs count="3">
    <xf numFmtId="0" fontId="0" fillId="0" borderId="0"/>
    <xf numFmtId="0" fontId="3" fillId="0" borderId="0"/>
    <xf numFmtId="0" fontId="10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vertical="center"/>
    </xf>
    <xf numFmtId="3" fontId="13" fillId="0" borderId="10" xfId="0" applyNumberFormat="1" applyFont="1" applyBorder="1" applyAlignment="1">
      <alignment vertical="center"/>
    </xf>
    <xf numFmtId="0" fontId="13" fillId="0" borderId="1" xfId="0" applyFont="1" applyBorder="1"/>
    <xf numFmtId="0" fontId="13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3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vertical="center"/>
    </xf>
    <xf numFmtId="0" fontId="6" fillId="0" borderId="3" xfId="0" applyFont="1" applyBorder="1"/>
    <xf numFmtId="0" fontId="6" fillId="0" borderId="3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5" xfId="0" applyFont="1" applyBorder="1"/>
    <xf numFmtId="0" fontId="12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37" fontId="6" fillId="0" borderId="6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0" xfId="0" applyNumberFormat="1" applyFont="1" applyAlignment="1">
      <alignment horizontal="center" vertical="center"/>
    </xf>
    <xf numFmtId="37" fontId="1" fillId="3" borderId="4" xfId="0" applyNumberFormat="1" applyFont="1" applyFill="1" applyBorder="1" applyAlignment="1" applyProtection="1">
      <alignment vertical="center"/>
      <protection locked="0"/>
    </xf>
    <xf numFmtId="37" fontId="1" fillId="3" borderId="1" xfId="0" applyNumberFormat="1" applyFont="1" applyFill="1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37" fontId="1" fillId="3" borderId="2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37" fontId="1" fillId="0" borderId="2" xfId="0" applyNumberFormat="1" applyFont="1" applyBorder="1" applyAlignment="1">
      <alignment vertical="center"/>
    </xf>
    <xf numFmtId="37" fontId="13" fillId="0" borderId="6" xfId="0" applyNumberFormat="1" applyFont="1" applyBorder="1" applyAlignment="1">
      <alignment vertical="center"/>
    </xf>
    <xf numFmtId="0" fontId="13" fillId="0" borderId="7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37" fontId="1" fillId="0" borderId="4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37" fontId="6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4" fillId="0" borderId="0" xfId="0" applyFont="1"/>
    <xf numFmtId="0" fontId="13" fillId="3" borderId="9" xfId="0" applyFont="1" applyFill="1" applyBorder="1" applyAlignment="1" applyProtection="1">
      <alignment vertical="center"/>
      <protection locked="0"/>
    </xf>
    <xf numFmtId="0" fontId="13" fillId="0" borderId="1" xfId="0" applyFont="1" applyBorder="1" applyAlignment="1">
      <alignment horizontal="left" vertical="center"/>
    </xf>
    <xf numFmtId="0" fontId="10" fillId="0" borderId="0" xfId="2" applyAlignment="1" applyProtection="1">
      <alignment vertical="center"/>
    </xf>
    <xf numFmtId="0" fontId="1" fillId="0" borderId="3" xfId="0" applyFont="1" applyBorder="1" applyAlignment="1">
      <alignment horizontal="center" vertical="center"/>
    </xf>
    <xf numFmtId="37" fontId="6" fillId="0" borderId="5" xfId="0" applyNumberFormat="1" applyFont="1" applyBorder="1" applyAlignment="1">
      <alignment vertical="center"/>
    </xf>
    <xf numFmtId="37" fontId="6" fillId="0" borderId="3" xfId="0" applyNumberFormat="1" applyFont="1" applyBorder="1" applyAlignment="1">
      <alignment vertical="center"/>
    </xf>
    <xf numFmtId="37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8" fillId="0" borderId="0" xfId="0" applyFont="1"/>
    <xf numFmtId="0" fontId="8" fillId="0" borderId="3" xfId="0" applyFont="1" applyBorder="1" applyAlignment="1">
      <alignment vertical="top"/>
    </xf>
    <xf numFmtId="14" fontId="13" fillId="3" borderId="18" xfId="0" applyNumberFormat="1" applyFont="1" applyFill="1" applyBorder="1" applyAlignment="1" applyProtection="1">
      <alignment vertical="center"/>
      <protection locked="0"/>
    </xf>
    <xf numFmtId="14" fontId="13" fillId="3" borderId="17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Alignment="1">
      <alignment wrapText="1"/>
    </xf>
    <xf numFmtId="37" fontId="1" fillId="3" borderId="2" xfId="0" applyNumberFormat="1" applyFont="1" applyFill="1" applyBorder="1" applyAlignment="1" applyProtection="1">
      <alignment horizontal="right" vertical="center"/>
      <protection locked="0"/>
    </xf>
    <xf numFmtId="37" fontId="1" fillId="3" borderId="1" xfId="0" applyNumberFormat="1" applyFont="1" applyFill="1" applyBorder="1" applyAlignment="1" applyProtection="1">
      <alignment horizontal="right" vertical="center"/>
      <protection locked="0"/>
    </xf>
    <xf numFmtId="0" fontId="13" fillId="3" borderId="8" xfId="0" applyFont="1" applyFill="1" applyBorder="1" applyAlignment="1" applyProtection="1">
      <alignment horizontal="right" vertical="center"/>
      <protection locked="0"/>
    </xf>
    <xf numFmtId="164" fontId="13" fillId="3" borderId="8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/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/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/>
    <xf numFmtId="0" fontId="1" fillId="2" borderId="11" xfId="0" applyFont="1" applyFill="1" applyBorder="1"/>
    <xf numFmtId="0" fontId="1" fillId="2" borderId="7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0" xfId="0" applyFont="1" applyFill="1"/>
    <xf numFmtId="0" fontId="1" fillId="2" borderId="14" xfId="0" applyFont="1" applyFill="1" applyBorder="1"/>
    <xf numFmtId="164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" xfId="0" applyFont="1" applyFill="1" applyBorder="1"/>
    <xf numFmtId="0" fontId="1" fillId="2" borderId="16" xfId="0" applyFont="1" applyFill="1" applyBorder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37" fontId="6" fillId="0" borderId="0" xfId="0" applyNumberFormat="1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</cellXfs>
  <cellStyles count="3">
    <cellStyle name="Link" xfId="2" builtinId="8"/>
    <cellStyle name="Normal" xfId="0" builtinId="0"/>
    <cellStyle name="Normal 2" xfId="1" xr:uid="{00000000-0005-0000-0000-000002000000}"/>
  </cellStyles>
  <dxfs count="10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https://skat.dk/data.aspx?oid=266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70</xdr:row>
      <xdr:rowOff>0</xdr:rowOff>
    </xdr:from>
    <xdr:to>
      <xdr:col>4</xdr:col>
      <xdr:colOff>619125</xdr:colOff>
      <xdr:row>70</xdr:row>
      <xdr:rowOff>390525</xdr:rowOff>
    </xdr:to>
    <xdr:sp macro="" textlink="">
      <xdr:nvSpPr>
        <xdr:cNvPr id="2066" name="Check Box 18" hidden="1">
          <a:extLst>
            <a:ext uri="{63B3BB69-23CF-44E3-9099-C40C66FF867C}">
              <a14:compatExt xmlns:a14="http://schemas.microsoft.com/office/drawing/2010/main" spid="_x0000_s2066"/>
            </a:ex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485775</xdr:colOff>
      <xdr:row>70</xdr:row>
      <xdr:rowOff>390525</xdr:rowOff>
    </xdr:to>
    <xdr:sp macro="" textlink="">
      <xdr:nvSpPr>
        <xdr:cNvPr id="2067" name="Check Box 19" hidden="1">
          <a:extLst>
            <a:ext uri="{63B3BB69-23CF-44E3-9099-C40C66FF867C}">
              <a14:compatExt xmlns:a14="http://schemas.microsoft.com/office/drawing/2010/main" spid="_x0000_s2067"/>
            </a:ex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71</xdr:row>
      <xdr:rowOff>0</xdr:rowOff>
    </xdr:from>
    <xdr:to>
      <xdr:col>4</xdr:col>
      <xdr:colOff>619125</xdr:colOff>
      <xdr:row>71</xdr:row>
      <xdr:rowOff>390525</xdr:rowOff>
    </xdr:to>
    <xdr:sp macro="" textlink="">
      <xdr:nvSpPr>
        <xdr:cNvPr id="2087" name="Check Box 39" hidden="1">
          <a:extLst>
            <a:ext uri="{63B3BB69-23CF-44E3-9099-C40C66FF867C}">
              <a14:compatExt xmlns:a14="http://schemas.microsoft.com/office/drawing/2010/main" spid="_x0000_s2087"/>
            </a:ex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71</xdr:row>
      <xdr:rowOff>9525</xdr:rowOff>
    </xdr:from>
    <xdr:to>
      <xdr:col>5</xdr:col>
      <xdr:colOff>485775</xdr:colOff>
      <xdr:row>71</xdr:row>
      <xdr:rowOff>409575</xdr:rowOff>
    </xdr:to>
    <xdr:sp macro="" textlink="">
      <xdr:nvSpPr>
        <xdr:cNvPr id="2088" name="Check Box 40" hidden="1">
          <a:extLst>
            <a:ext uri="{63B3BB69-23CF-44E3-9099-C40C66FF867C}">
              <a14:compatExt xmlns:a14="http://schemas.microsoft.com/office/drawing/2010/main" spid="_x0000_s2088"/>
            </a:ex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72</xdr:row>
      <xdr:rowOff>0</xdr:rowOff>
    </xdr:from>
    <xdr:to>
      <xdr:col>4</xdr:col>
      <xdr:colOff>619125</xdr:colOff>
      <xdr:row>72</xdr:row>
      <xdr:rowOff>390525</xdr:rowOff>
    </xdr:to>
    <xdr:sp macro="" textlink="">
      <xdr:nvSpPr>
        <xdr:cNvPr id="2089" name="Check Box 41" hidden="1">
          <a:extLst>
            <a:ext uri="{63B3BB69-23CF-44E3-9099-C40C66FF867C}">
              <a14:compatExt xmlns:a14="http://schemas.microsoft.com/office/drawing/2010/main" spid="_x0000_s2089"/>
            </a:ex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485775</xdr:colOff>
      <xdr:row>72</xdr:row>
      <xdr:rowOff>390525</xdr:rowOff>
    </xdr:to>
    <xdr:sp macro="" textlink="">
      <xdr:nvSpPr>
        <xdr:cNvPr id="2090" name="Check Box 42" hidden="1">
          <a:extLst>
            <a:ext uri="{63B3BB69-23CF-44E3-9099-C40C66FF867C}">
              <a14:compatExt xmlns:a14="http://schemas.microsoft.com/office/drawing/2010/main" spid="_x0000_s2090"/>
            </a:ex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85</xdr:row>
      <xdr:rowOff>0</xdr:rowOff>
    </xdr:from>
    <xdr:to>
      <xdr:col>4</xdr:col>
      <xdr:colOff>619125</xdr:colOff>
      <xdr:row>86</xdr:row>
      <xdr:rowOff>5556</xdr:rowOff>
    </xdr:to>
    <xdr:sp macro="" textlink="">
      <xdr:nvSpPr>
        <xdr:cNvPr id="2093" name="Check Box 45" hidden="1">
          <a:extLst>
            <a:ext uri="{63B3BB69-23CF-44E3-9099-C40C66FF867C}">
              <a14:compatExt xmlns:a14="http://schemas.microsoft.com/office/drawing/2010/main" spid="_x0000_s2093"/>
            </a:ex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85</xdr:row>
      <xdr:rowOff>0</xdr:rowOff>
    </xdr:from>
    <xdr:to>
      <xdr:col>5</xdr:col>
      <xdr:colOff>485775</xdr:colOff>
      <xdr:row>86</xdr:row>
      <xdr:rowOff>5556</xdr:rowOff>
    </xdr:to>
    <xdr:sp macro="" textlink="">
      <xdr:nvSpPr>
        <xdr:cNvPr id="2094" name="Check Box 46" hidden="1">
          <a:extLst>
            <a:ext uri="{63B3BB69-23CF-44E3-9099-C40C66FF867C}">
              <a14:compatExt xmlns:a14="http://schemas.microsoft.com/office/drawing/2010/main" spid="_x0000_s2094"/>
            </a:ex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86</xdr:row>
      <xdr:rowOff>9525</xdr:rowOff>
    </xdr:from>
    <xdr:to>
      <xdr:col>4</xdr:col>
      <xdr:colOff>619125</xdr:colOff>
      <xdr:row>86</xdr:row>
      <xdr:rowOff>250031</xdr:rowOff>
    </xdr:to>
    <xdr:sp macro="" textlink="">
      <xdr:nvSpPr>
        <xdr:cNvPr id="2099" name="Check Box 51" hidden="1">
          <a:extLst>
            <a:ext uri="{63B3BB69-23CF-44E3-9099-C40C66FF867C}">
              <a14:compatExt xmlns:a14="http://schemas.microsoft.com/office/drawing/2010/main" spid="_x0000_s2099"/>
            </a:ex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86</xdr:row>
      <xdr:rowOff>0</xdr:rowOff>
    </xdr:from>
    <xdr:to>
      <xdr:col>5</xdr:col>
      <xdr:colOff>485775</xdr:colOff>
      <xdr:row>86</xdr:row>
      <xdr:rowOff>250031</xdr:rowOff>
    </xdr:to>
    <xdr:sp macro="" textlink="">
      <xdr:nvSpPr>
        <xdr:cNvPr id="2100" name="Check Box 52" hidden="1">
          <a:extLst>
            <a:ext uri="{63B3BB69-23CF-44E3-9099-C40C66FF867C}">
              <a14:compatExt xmlns:a14="http://schemas.microsoft.com/office/drawing/2010/main" spid="_x0000_s2100"/>
            </a:ex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87</xdr:row>
      <xdr:rowOff>9525</xdr:rowOff>
    </xdr:from>
    <xdr:to>
      <xdr:col>4</xdr:col>
      <xdr:colOff>619125</xdr:colOff>
      <xdr:row>87</xdr:row>
      <xdr:rowOff>250032</xdr:rowOff>
    </xdr:to>
    <xdr:sp macro="" textlink="">
      <xdr:nvSpPr>
        <xdr:cNvPr id="2103" name="Check Box 55" hidden="1">
          <a:extLst>
            <a:ext uri="{63B3BB69-23CF-44E3-9099-C40C66FF867C}">
              <a14:compatExt xmlns:a14="http://schemas.microsoft.com/office/drawing/2010/main" spid="_x0000_s2103"/>
            </a:ex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87</xdr:row>
      <xdr:rowOff>0</xdr:rowOff>
    </xdr:from>
    <xdr:to>
      <xdr:col>5</xdr:col>
      <xdr:colOff>485775</xdr:colOff>
      <xdr:row>87</xdr:row>
      <xdr:rowOff>250032</xdr:rowOff>
    </xdr:to>
    <xdr:sp macro="" textlink="">
      <xdr:nvSpPr>
        <xdr:cNvPr id="2104" name="Check Box 56" hidden="1">
          <a:extLst>
            <a:ext uri="{63B3BB69-23CF-44E3-9099-C40C66FF867C}">
              <a14:compatExt xmlns:a14="http://schemas.microsoft.com/office/drawing/2010/main" spid="_x0000_s2104"/>
            </a:ex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88</xdr:row>
      <xdr:rowOff>9525</xdr:rowOff>
    </xdr:from>
    <xdr:to>
      <xdr:col>4</xdr:col>
      <xdr:colOff>619125</xdr:colOff>
      <xdr:row>88</xdr:row>
      <xdr:rowOff>250031</xdr:rowOff>
    </xdr:to>
    <xdr:sp macro="" textlink="">
      <xdr:nvSpPr>
        <xdr:cNvPr id="2105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485775</xdr:colOff>
      <xdr:row>88</xdr:row>
      <xdr:rowOff>250031</xdr:rowOff>
    </xdr:to>
    <xdr:sp macro="" textlink="">
      <xdr:nvSpPr>
        <xdr:cNvPr id="2106" name="Check Box 58" hidden="1">
          <a:extLst>
            <a:ext uri="{63B3BB69-23CF-44E3-9099-C40C66FF867C}">
              <a14:compatExt xmlns:a14="http://schemas.microsoft.com/office/drawing/2010/main" spid="_x0000_s2106"/>
            </a:ex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79</xdr:row>
      <xdr:rowOff>9525</xdr:rowOff>
    </xdr:from>
    <xdr:to>
      <xdr:col>4</xdr:col>
      <xdr:colOff>619125</xdr:colOff>
      <xdr:row>79</xdr:row>
      <xdr:rowOff>250031</xdr:rowOff>
    </xdr:to>
    <xdr:sp macro="" textlink="">
      <xdr:nvSpPr>
        <xdr:cNvPr id="2107" name="Check Box 59" hidden="1">
          <a:extLst>
            <a:ext uri="{63B3BB69-23CF-44E3-9099-C40C66FF867C}">
              <a14:compatExt xmlns:a14="http://schemas.microsoft.com/office/drawing/2010/main" spid="_x0000_s2107"/>
            </a:ex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79</xdr:row>
      <xdr:rowOff>9525</xdr:rowOff>
    </xdr:from>
    <xdr:to>
      <xdr:col>5</xdr:col>
      <xdr:colOff>485775</xdr:colOff>
      <xdr:row>79</xdr:row>
      <xdr:rowOff>259556</xdr:rowOff>
    </xdr:to>
    <xdr:sp macro="" textlink="">
      <xdr:nvSpPr>
        <xdr:cNvPr id="2108" name="Check Box 60" hidden="1">
          <a:extLst>
            <a:ext uri="{63B3BB69-23CF-44E3-9099-C40C66FF867C}">
              <a14:compatExt xmlns:a14="http://schemas.microsoft.com/office/drawing/2010/main" spid="_x0000_s2108"/>
            </a:ex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0</xdr:col>
      <xdr:colOff>2</xdr:colOff>
      <xdr:row>0</xdr:row>
      <xdr:rowOff>1</xdr:rowOff>
    </xdr:from>
    <xdr:to>
      <xdr:col>0</xdr:col>
      <xdr:colOff>1388127</xdr:colOff>
      <xdr:row>0</xdr:row>
      <xdr:rowOff>385576</xdr:rowOff>
    </xdr:to>
    <xdr:pic>
      <xdr:nvPicPr>
        <xdr:cNvPr id="22" name="Billede 21" descr="Skattestyrelsens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1"/>
          <a:ext cx="1404000" cy="385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70</xdr:row>
          <xdr:rowOff>0</xdr:rowOff>
        </xdr:from>
        <xdr:to>
          <xdr:col>4</xdr:col>
          <xdr:colOff>361950</xdr:colOff>
          <xdr:row>70</xdr:row>
          <xdr:rowOff>390525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70</xdr:row>
          <xdr:rowOff>0</xdr:rowOff>
        </xdr:from>
        <xdr:to>
          <xdr:col>5</xdr:col>
          <xdr:colOff>104775</xdr:colOff>
          <xdr:row>70</xdr:row>
          <xdr:rowOff>390525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71</xdr:row>
          <xdr:rowOff>0</xdr:rowOff>
        </xdr:from>
        <xdr:to>
          <xdr:col>4</xdr:col>
          <xdr:colOff>361950</xdr:colOff>
          <xdr:row>71</xdr:row>
          <xdr:rowOff>390525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71</xdr:row>
          <xdr:rowOff>0</xdr:rowOff>
        </xdr:from>
        <xdr:to>
          <xdr:col>5</xdr:col>
          <xdr:colOff>104775</xdr:colOff>
          <xdr:row>71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72</xdr:row>
          <xdr:rowOff>0</xdr:rowOff>
        </xdr:from>
        <xdr:to>
          <xdr:col>4</xdr:col>
          <xdr:colOff>361950</xdr:colOff>
          <xdr:row>72</xdr:row>
          <xdr:rowOff>390525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72</xdr:row>
          <xdr:rowOff>0</xdr:rowOff>
        </xdr:from>
        <xdr:to>
          <xdr:col>5</xdr:col>
          <xdr:colOff>104775</xdr:colOff>
          <xdr:row>72</xdr:row>
          <xdr:rowOff>390525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79</xdr:row>
          <xdr:rowOff>0</xdr:rowOff>
        </xdr:from>
        <xdr:to>
          <xdr:col>4</xdr:col>
          <xdr:colOff>361950</xdr:colOff>
          <xdr:row>79</xdr:row>
          <xdr:rowOff>390525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79</xdr:row>
          <xdr:rowOff>0</xdr:rowOff>
        </xdr:from>
        <xdr:to>
          <xdr:col>5</xdr:col>
          <xdr:colOff>104775</xdr:colOff>
          <xdr:row>79</xdr:row>
          <xdr:rowOff>390525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85</xdr:row>
          <xdr:rowOff>0</xdr:rowOff>
        </xdr:from>
        <xdr:to>
          <xdr:col>4</xdr:col>
          <xdr:colOff>371475</xdr:colOff>
          <xdr:row>86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85</xdr:row>
          <xdr:rowOff>0</xdr:rowOff>
        </xdr:from>
        <xdr:to>
          <xdr:col>5</xdr:col>
          <xdr:colOff>104775</xdr:colOff>
          <xdr:row>86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86</xdr:row>
          <xdr:rowOff>0</xdr:rowOff>
        </xdr:from>
        <xdr:to>
          <xdr:col>4</xdr:col>
          <xdr:colOff>371475</xdr:colOff>
          <xdr:row>87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86</xdr:row>
          <xdr:rowOff>0</xdr:rowOff>
        </xdr:from>
        <xdr:to>
          <xdr:col>5</xdr:col>
          <xdr:colOff>104775</xdr:colOff>
          <xdr:row>87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87</xdr:row>
          <xdr:rowOff>0</xdr:rowOff>
        </xdr:from>
        <xdr:to>
          <xdr:col>4</xdr:col>
          <xdr:colOff>371475</xdr:colOff>
          <xdr:row>88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87</xdr:row>
          <xdr:rowOff>0</xdr:rowOff>
        </xdr:from>
        <xdr:to>
          <xdr:col>5</xdr:col>
          <xdr:colOff>104775</xdr:colOff>
          <xdr:row>88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88</xdr:row>
          <xdr:rowOff>0</xdr:rowOff>
        </xdr:from>
        <xdr:to>
          <xdr:col>4</xdr:col>
          <xdr:colOff>371475</xdr:colOff>
          <xdr:row>89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88</xdr:row>
          <xdr:rowOff>0</xdr:rowOff>
        </xdr:from>
        <xdr:to>
          <xdr:col>5</xdr:col>
          <xdr:colOff>104775</xdr:colOff>
          <xdr:row>89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152400</xdr:colOff>
      <xdr:row>75</xdr:row>
      <xdr:rowOff>0</xdr:rowOff>
    </xdr:from>
    <xdr:ext cx="466725" cy="390525"/>
    <xdr:sp macro="" textlink="">
      <xdr:nvSpPr>
        <xdr:cNvPr id="2" name="Check Box 41" hidden="1">
          <a:extLst>
            <a:ext uri="{63B3BB69-23CF-44E3-9099-C40C66FF867C}">
              <a14:compatExt xmlns:a14="http://schemas.microsoft.com/office/drawing/2010/main" spid="_x0000_s2089"/>
            </a:ext>
            <a:ext uri="{FF2B5EF4-FFF2-40B4-BE49-F238E27FC236}">
              <a16:creationId xmlns:a16="http://schemas.microsoft.com/office/drawing/2014/main" id="{42945546-CADB-45E6-9733-2BB71AA6DB68}"/>
            </a:ext>
          </a:extLst>
        </xdr:cNvPr>
        <xdr:cNvSpPr/>
      </xdr:nvSpPr>
      <xdr:spPr bwMode="auto">
        <a:xfrm>
          <a:off x="8972550" y="21078825"/>
          <a:ext cx="466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942975</xdr:colOff>
          <xdr:row>75</xdr:row>
          <xdr:rowOff>0</xdr:rowOff>
        </xdr:from>
        <xdr:ext cx="466725" cy="390525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E252AE51-43C8-4649-8A2F-62D3A21250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714375</xdr:colOff>
          <xdr:row>75</xdr:row>
          <xdr:rowOff>0</xdr:rowOff>
        </xdr:from>
        <xdr:ext cx="476250" cy="390525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D0F89785-4186-4608-ADEC-7546579B7F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kulbrinte@sktst.dk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E229"/>
  <sheetViews>
    <sheetView showGridLines="0" tabSelected="1" zoomScaleNormal="100" workbookViewId="0">
      <selection activeCell="C2" sqref="C2"/>
    </sheetView>
  </sheetViews>
  <sheetFormatPr defaultColWidth="9.140625" defaultRowHeight="15" x14ac:dyDescent="0.25"/>
  <cols>
    <col min="1" max="1" width="28.7109375" style="1" customWidth="1"/>
    <col min="2" max="2" width="16.85546875" style="1" customWidth="1"/>
    <col min="3" max="3" width="71" style="1" customWidth="1"/>
    <col min="4" max="4" width="15.7109375" style="1" customWidth="1"/>
    <col min="5" max="5" width="16.28515625" style="71" customWidth="1"/>
    <col min="6" max="16384" width="9.140625" style="1"/>
  </cols>
  <sheetData>
    <row r="1" spans="1:5" ht="57.6" customHeight="1" x14ac:dyDescent="0.35">
      <c r="C1" s="54" t="s">
        <v>0</v>
      </c>
      <c r="D1" s="44"/>
      <c r="E1" s="59"/>
    </row>
    <row r="2" spans="1:5" ht="20.100000000000001" customHeight="1" x14ac:dyDescent="0.25">
      <c r="B2" s="2" t="s">
        <v>1</v>
      </c>
      <c r="C2" s="45"/>
      <c r="D2" s="3"/>
      <c r="E2" s="4" t="s">
        <v>2</v>
      </c>
    </row>
    <row r="3" spans="1:5" ht="20.100000000000001" customHeight="1" x14ac:dyDescent="0.25">
      <c r="C3" s="45"/>
      <c r="E3" s="45"/>
    </row>
    <row r="4" spans="1:5" ht="20.100000000000001" customHeight="1" x14ac:dyDescent="0.25">
      <c r="C4" s="45"/>
      <c r="D4" s="5"/>
      <c r="E4" s="7" t="s">
        <v>3</v>
      </c>
    </row>
    <row r="5" spans="1:5" ht="20.100000000000001" customHeight="1" x14ac:dyDescent="0.25">
      <c r="C5" s="45"/>
      <c r="D5" s="6"/>
      <c r="E5" s="47" t="s">
        <v>4</v>
      </c>
    </row>
    <row r="6" spans="1:5" ht="20.100000000000001" customHeight="1" x14ac:dyDescent="0.25">
      <c r="C6" s="31"/>
      <c r="D6" s="6"/>
      <c r="E6" s="31" t="s">
        <v>5</v>
      </c>
    </row>
    <row r="7" spans="1:5" ht="65.25" customHeight="1" x14ac:dyDescent="0.25">
      <c r="C7" s="31"/>
      <c r="D7" s="7"/>
      <c r="E7" s="7"/>
    </row>
    <row r="8" spans="1:5" ht="24" customHeight="1" thickBot="1" x14ac:dyDescent="0.3">
      <c r="A8" s="55" t="s">
        <v>6</v>
      </c>
      <c r="B8" s="33"/>
      <c r="C8" s="33"/>
      <c r="D8" s="8" t="s">
        <v>7</v>
      </c>
      <c r="E8" s="62"/>
    </row>
    <row r="9" spans="1:5" ht="24" customHeight="1" thickBot="1" x14ac:dyDescent="0.3">
      <c r="A9" s="56" t="s">
        <v>8</v>
      </c>
      <c r="B9" s="29"/>
      <c r="C9" s="29"/>
      <c r="D9" s="8" t="s">
        <v>9</v>
      </c>
      <c r="E9" s="63"/>
    </row>
    <row r="10" spans="1:5" ht="24" customHeight="1" x14ac:dyDescent="0.25">
      <c r="A10" s="2" t="s">
        <v>10</v>
      </c>
      <c r="B10" s="2"/>
      <c r="C10" s="52" t="s">
        <v>11</v>
      </c>
      <c r="D10" s="30"/>
      <c r="E10" s="27"/>
    </row>
    <row r="11" spans="1:5" ht="24" customHeight="1" x14ac:dyDescent="0.25">
      <c r="C11" s="34" t="s">
        <v>12</v>
      </c>
      <c r="D11" s="31"/>
      <c r="E11" s="32"/>
    </row>
    <row r="12" spans="1:5" ht="24" customHeight="1" x14ac:dyDescent="0.25">
      <c r="C12" s="34" t="s">
        <v>13</v>
      </c>
      <c r="D12" s="31"/>
      <c r="E12" s="32"/>
    </row>
    <row r="13" spans="1:5" ht="24" customHeight="1" thickBot="1" x14ac:dyDescent="0.3">
      <c r="A13" s="9"/>
      <c r="B13" s="9"/>
      <c r="C13" s="46" t="s">
        <v>14</v>
      </c>
      <c r="D13" s="10"/>
      <c r="E13" s="36">
        <f>SUM(E10:E12)</f>
        <v>0</v>
      </c>
    </row>
    <row r="14" spans="1:5" ht="24" customHeight="1" x14ac:dyDescent="0.25">
      <c r="A14" s="2" t="s">
        <v>15</v>
      </c>
      <c r="B14" s="2"/>
      <c r="C14" s="34" t="s">
        <v>16</v>
      </c>
      <c r="D14" s="31"/>
      <c r="E14" s="28"/>
    </row>
    <row r="15" spans="1:5" ht="24" customHeight="1" x14ac:dyDescent="0.25">
      <c r="C15" s="34" t="s">
        <v>17</v>
      </c>
      <c r="D15" s="31"/>
      <c r="E15" s="32"/>
    </row>
    <row r="16" spans="1:5" ht="24" customHeight="1" x14ac:dyDescent="0.25">
      <c r="C16" s="34" t="s">
        <v>18</v>
      </c>
      <c r="D16" s="31"/>
      <c r="E16" s="35">
        <f>E41</f>
        <v>0</v>
      </c>
    </row>
    <row r="17" spans="1:5" ht="24" customHeight="1" x14ac:dyDescent="0.25">
      <c r="C17" s="34" t="s">
        <v>19</v>
      </c>
      <c r="D17" s="31"/>
      <c r="E17" s="35">
        <f>E49</f>
        <v>0</v>
      </c>
    </row>
    <row r="18" spans="1:5" ht="24" customHeight="1" x14ac:dyDescent="0.25">
      <c r="C18" s="34" t="s">
        <v>20</v>
      </c>
      <c r="D18" s="31"/>
      <c r="E18" s="35">
        <f>E58+E67</f>
        <v>0</v>
      </c>
    </row>
    <row r="19" spans="1:5" ht="24" customHeight="1" x14ac:dyDescent="0.25">
      <c r="C19" s="34" t="s">
        <v>21</v>
      </c>
      <c r="D19" s="31"/>
      <c r="E19" s="32"/>
    </row>
    <row r="20" spans="1:5" ht="24" customHeight="1" x14ac:dyDescent="0.25">
      <c r="C20" s="34" t="s">
        <v>22</v>
      </c>
      <c r="D20" s="31"/>
      <c r="E20" s="32"/>
    </row>
    <row r="21" spans="1:5" ht="24" customHeight="1" x14ac:dyDescent="0.25">
      <c r="C21" s="34" t="s">
        <v>23</v>
      </c>
      <c r="D21" s="31"/>
      <c r="E21" s="32"/>
    </row>
    <row r="22" spans="1:5" ht="24" customHeight="1" x14ac:dyDescent="0.25">
      <c r="C22" s="34" t="s">
        <v>24</v>
      </c>
      <c r="D22" s="31"/>
      <c r="E22" s="32"/>
    </row>
    <row r="23" spans="1:5" ht="24" customHeight="1" x14ac:dyDescent="0.25">
      <c r="C23" s="34" t="s">
        <v>25</v>
      </c>
      <c r="D23" s="31"/>
      <c r="E23" s="32"/>
    </row>
    <row r="24" spans="1:5" ht="24" customHeight="1" x14ac:dyDescent="0.25">
      <c r="C24" s="34" t="s">
        <v>85</v>
      </c>
      <c r="D24" s="31"/>
      <c r="E24" s="32"/>
    </row>
    <row r="25" spans="1:5" ht="24" customHeight="1" thickBot="1" x14ac:dyDescent="0.3">
      <c r="A25" s="9"/>
      <c r="B25" s="9"/>
      <c r="C25" s="46" t="s">
        <v>26</v>
      </c>
      <c r="D25" s="10"/>
      <c r="E25" s="36">
        <f>SUM(E14:E24)</f>
        <v>0</v>
      </c>
    </row>
    <row r="26" spans="1:5" ht="24" customHeight="1" x14ac:dyDescent="0.25">
      <c r="A26" s="37" t="s">
        <v>27</v>
      </c>
      <c r="B26" s="38"/>
      <c r="C26" s="31" t="s">
        <v>28</v>
      </c>
      <c r="D26" s="31"/>
      <c r="E26" s="39">
        <f>E13-E25</f>
        <v>0</v>
      </c>
    </row>
    <row r="27" spans="1:5" ht="24" customHeight="1" x14ac:dyDescent="0.25">
      <c r="A27" s="38"/>
      <c r="B27" s="38"/>
      <c r="C27" s="31" t="s">
        <v>29</v>
      </c>
      <c r="D27" s="31"/>
      <c r="E27" s="35">
        <f>IF(E8="Dkk",E26*1,E26*E9)</f>
        <v>0</v>
      </c>
    </row>
    <row r="28" spans="1:5" ht="24" customHeight="1" x14ac:dyDescent="0.25">
      <c r="C28" s="31" t="s">
        <v>30</v>
      </c>
      <c r="D28" s="31"/>
      <c r="E28" s="32"/>
    </row>
    <row r="29" spans="1:5" ht="24" customHeight="1" x14ac:dyDescent="0.25">
      <c r="C29" s="31" t="s">
        <v>31</v>
      </c>
      <c r="D29" s="31"/>
      <c r="E29" s="35">
        <f>IFERROR(IF(E27&lt;1,0,IF(E27&gt;0,IF(E27-E32&lt;0,E27,IF(E27&lt;E32,E32,E32)),IF(E27="",IF(E26&lt;0,0,IF(E26-E32&lt;0,E26,IF(E26&gt;E32,E32,0)))))),"")</f>
        <v>0</v>
      </c>
    </row>
    <row r="30" spans="1:5" ht="24" customHeight="1" x14ac:dyDescent="0.25">
      <c r="C30" s="31" t="s">
        <v>32</v>
      </c>
      <c r="D30" s="31"/>
      <c r="E30" s="35">
        <f>IF(E27&gt;0,E27-E29,IF(E27&lt;1,E27+E28,IF(E27="",IF(E26&gt;0,E26-E29,IF(E26&lt;0,E26+E28,0)))))</f>
        <v>0</v>
      </c>
    </row>
    <row r="31" spans="1:5" ht="24" customHeight="1" thickBot="1" x14ac:dyDescent="0.3">
      <c r="A31" s="11"/>
      <c r="B31" s="11"/>
      <c r="C31" s="10" t="s">
        <v>33</v>
      </c>
      <c r="D31" s="12"/>
      <c r="E31" s="36">
        <f>IF(E30&gt;0,E30*25%,0)</f>
        <v>0</v>
      </c>
    </row>
    <row r="32" spans="1:5" ht="24" customHeight="1" x14ac:dyDescent="0.25">
      <c r="A32" s="2" t="s">
        <v>34</v>
      </c>
      <c r="B32" s="2"/>
      <c r="C32" s="31" t="s">
        <v>35</v>
      </c>
      <c r="D32" s="31"/>
      <c r="E32" s="32"/>
    </row>
    <row r="33" spans="1:5" ht="24" customHeight="1" x14ac:dyDescent="0.25">
      <c r="A33" s="13"/>
      <c r="B33" s="13"/>
      <c r="C33" s="31" t="s">
        <v>36</v>
      </c>
      <c r="D33" s="31"/>
      <c r="E33" s="35">
        <f>E29</f>
        <v>0</v>
      </c>
    </row>
    <row r="34" spans="1:5" ht="24" customHeight="1" x14ac:dyDescent="0.25">
      <c r="A34" s="13"/>
      <c r="B34" s="13"/>
      <c r="C34" s="31" t="s">
        <v>37</v>
      </c>
      <c r="D34" s="31"/>
      <c r="E34" s="35">
        <f>IF(E30&lt;0,-E30,0)</f>
        <v>0</v>
      </c>
    </row>
    <row r="35" spans="1:5" ht="24" customHeight="1" thickBot="1" x14ac:dyDescent="0.3">
      <c r="C35" s="40" t="s">
        <v>38</v>
      </c>
      <c r="D35" s="40"/>
      <c r="E35" s="36">
        <f>E32-E33+E34</f>
        <v>0</v>
      </c>
    </row>
    <row r="36" spans="1:5" ht="12" customHeight="1" thickBot="1" x14ac:dyDescent="0.3">
      <c r="A36" s="14"/>
      <c r="B36" s="14"/>
      <c r="C36" s="15"/>
      <c r="D36" s="15"/>
      <c r="E36" s="48"/>
    </row>
    <row r="37" spans="1:5" ht="24" customHeight="1" x14ac:dyDescent="0.25">
      <c r="A37" s="2" t="s">
        <v>39</v>
      </c>
      <c r="B37" s="38"/>
      <c r="C37" s="1" t="s">
        <v>40</v>
      </c>
      <c r="D37" s="31"/>
      <c r="E37" s="27"/>
    </row>
    <row r="38" spans="1:5" s="64" customFormat="1" ht="24" customHeight="1" x14ac:dyDescent="0.25">
      <c r="A38" s="38"/>
      <c r="B38" s="38"/>
      <c r="C38" s="1" t="s">
        <v>41</v>
      </c>
      <c r="D38" s="1"/>
      <c r="E38" s="28"/>
    </row>
    <row r="39" spans="1:5" s="64" customFormat="1" ht="24" customHeight="1" x14ac:dyDescent="0.25">
      <c r="A39" s="38"/>
      <c r="B39" s="38"/>
      <c r="C39" s="1" t="s">
        <v>42</v>
      </c>
      <c r="D39" s="1"/>
      <c r="E39" s="32"/>
    </row>
    <row r="40" spans="1:5" s="64" customFormat="1" ht="24" customHeight="1" x14ac:dyDescent="0.25">
      <c r="A40" s="38"/>
      <c r="B40" s="38"/>
      <c r="C40" s="1" t="s">
        <v>43</v>
      </c>
      <c r="D40" s="1"/>
      <c r="E40" s="35">
        <f>E38+E39</f>
        <v>0</v>
      </c>
    </row>
    <row r="41" spans="1:5" s="64" customFormat="1" ht="24" customHeight="1" x14ac:dyDescent="0.25">
      <c r="A41" s="38"/>
      <c r="B41" s="38"/>
      <c r="C41" s="1" t="s">
        <v>44</v>
      </c>
      <c r="D41" s="1"/>
      <c r="E41" s="32"/>
    </row>
    <row r="42" spans="1:5" s="64" customFormat="1" ht="24" customHeight="1" x14ac:dyDescent="0.25">
      <c r="A42" s="1"/>
      <c r="B42" s="1"/>
      <c r="C42" s="1" t="s">
        <v>45</v>
      </c>
      <c r="D42" s="1"/>
      <c r="E42" s="35">
        <f>E40-E41</f>
        <v>0</v>
      </c>
    </row>
    <row r="43" spans="1:5" s="64" customFormat="1" ht="7.9" customHeight="1" thickBot="1" x14ac:dyDescent="0.3">
      <c r="A43" s="16"/>
      <c r="B43" s="16"/>
      <c r="C43" s="17"/>
      <c r="D43" s="17"/>
      <c r="E43" s="41"/>
    </row>
    <row r="44" spans="1:5" s="64" customFormat="1" ht="7.9" customHeight="1" x14ac:dyDescent="0.25">
      <c r="A44" s="18"/>
      <c r="B44" s="18"/>
      <c r="C44" s="19"/>
      <c r="D44" s="19"/>
      <c r="E44" s="25"/>
    </row>
    <row r="45" spans="1:5" s="64" customFormat="1" ht="24" customHeight="1" x14ac:dyDescent="0.25">
      <c r="A45" s="2" t="s">
        <v>46</v>
      </c>
      <c r="B45" s="38"/>
      <c r="C45" s="31" t="s">
        <v>41</v>
      </c>
      <c r="D45" s="31"/>
      <c r="E45" s="32"/>
    </row>
    <row r="46" spans="1:5" s="64" customFormat="1" ht="24" customHeight="1" x14ac:dyDescent="0.25">
      <c r="A46" s="38"/>
      <c r="B46" s="38"/>
      <c r="C46" s="31" t="s">
        <v>42</v>
      </c>
      <c r="D46" s="31"/>
      <c r="E46" s="32"/>
    </row>
    <row r="47" spans="1:5" s="64" customFormat="1" ht="24" customHeight="1" x14ac:dyDescent="0.25">
      <c r="A47" s="38"/>
      <c r="B47" s="38"/>
      <c r="C47" s="31" t="s">
        <v>47</v>
      </c>
      <c r="D47" s="31"/>
      <c r="E47" s="32"/>
    </row>
    <row r="48" spans="1:5" s="64" customFormat="1" ht="24" customHeight="1" x14ac:dyDescent="0.25">
      <c r="A48" s="38"/>
      <c r="B48" s="38"/>
      <c r="C48" s="31" t="s">
        <v>43</v>
      </c>
      <c r="D48" s="31"/>
      <c r="E48" s="35">
        <f>E45+E46-E47</f>
        <v>0</v>
      </c>
    </row>
    <row r="49" spans="1:5" s="64" customFormat="1" ht="24" customHeight="1" x14ac:dyDescent="0.25">
      <c r="A49" s="38"/>
      <c r="B49" s="38"/>
      <c r="C49" s="31" t="s">
        <v>44</v>
      </c>
      <c r="D49" s="31"/>
      <c r="E49" s="32"/>
    </row>
    <row r="50" spans="1:5" s="64" customFormat="1" ht="24" customHeight="1" x14ac:dyDescent="0.25">
      <c r="A50" s="1"/>
      <c r="B50" s="1"/>
      <c r="C50" s="31" t="s">
        <v>48</v>
      </c>
      <c r="D50" s="31"/>
      <c r="E50" s="35">
        <f>E48-E49</f>
        <v>0</v>
      </c>
    </row>
    <row r="51" spans="1:5" s="64" customFormat="1" ht="7.9" customHeight="1" thickBot="1" x14ac:dyDescent="0.3">
      <c r="A51" s="16"/>
      <c r="B51" s="16"/>
      <c r="C51" s="17"/>
      <c r="D51" s="17"/>
      <c r="E51" s="24"/>
    </row>
    <row r="52" spans="1:5" s="64" customFormat="1" ht="7.9" customHeight="1" x14ac:dyDescent="0.25">
      <c r="A52" s="20"/>
      <c r="B52" s="18"/>
      <c r="C52" s="19"/>
      <c r="D52" s="19"/>
      <c r="E52" s="49"/>
    </row>
    <row r="53" spans="1:5" s="64" customFormat="1" ht="24" customHeight="1" x14ac:dyDescent="0.25">
      <c r="A53" s="2" t="s">
        <v>49</v>
      </c>
      <c r="B53" s="38"/>
      <c r="C53" s="31" t="s">
        <v>50</v>
      </c>
      <c r="D53" s="31"/>
      <c r="E53" s="32"/>
    </row>
    <row r="54" spans="1:5" s="64" customFormat="1" ht="24" customHeight="1" x14ac:dyDescent="0.25">
      <c r="A54" s="38"/>
      <c r="B54" s="38"/>
      <c r="C54" s="31" t="s">
        <v>51</v>
      </c>
      <c r="D54" s="31"/>
      <c r="E54" s="32"/>
    </row>
    <row r="55" spans="1:5" s="64" customFormat="1" ht="24" customHeight="1" x14ac:dyDescent="0.25">
      <c r="A55" s="38"/>
      <c r="B55" s="38"/>
      <c r="C55" s="31" t="s">
        <v>42</v>
      </c>
      <c r="D55" s="31"/>
      <c r="E55" s="32"/>
    </row>
    <row r="56" spans="1:5" s="64" customFormat="1" ht="24" customHeight="1" x14ac:dyDescent="0.25">
      <c r="A56" s="38"/>
      <c r="B56" s="38"/>
      <c r="C56" s="31" t="s">
        <v>52</v>
      </c>
      <c r="D56" s="31"/>
      <c r="E56" s="32"/>
    </row>
    <row r="57" spans="1:5" s="64" customFormat="1" ht="24" customHeight="1" x14ac:dyDescent="0.25">
      <c r="A57" s="38"/>
      <c r="B57" s="38"/>
      <c r="C57" s="31" t="s">
        <v>43</v>
      </c>
      <c r="D57" s="31"/>
      <c r="E57" s="35">
        <f>E54+E55-E56</f>
        <v>0</v>
      </c>
    </row>
    <row r="58" spans="1:5" s="64" customFormat="1" ht="24" customHeight="1" x14ac:dyDescent="0.25">
      <c r="A58" s="1"/>
      <c r="B58" s="1"/>
      <c r="C58" s="31" t="s">
        <v>44</v>
      </c>
      <c r="D58" s="31"/>
      <c r="E58" s="32"/>
    </row>
    <row r="59" spans="1:5" s="64" customFormat="1" ht="24" customHeight="1" x14ac:dyDescent="0.25">
      <c r="A59" s="1"/>
      <c r="B59" s="1"/>
      <c r="C59" s="31" t="s">
        <v>45</v>
      </c>
      <c r="D59" s="31"/>
      <c r="E59" s="35">
        <f>+E57-E58</f>
        <v>0</v>
      </c>
    </row>
    <row r="60" spans="1:5" s="64" customFormat="1" ht="7.9" customHeight="1" thickBot="1" x14ac:dyDescent="0.3">
      <c r="A60" s="16"/>
      <c r="B60" s="16"/>
      <c r="C60" s="17"/>
      <c r="D60" s="17"/>
      <c r="E60" s="50"/>
    </row>
    <row r="61" spans="1:5" s="64" customFormat="1" ht="7.9" customHeight="1" x14ac:dyDescent="0.25">
      <c r="A61" s="20"/>
      <c r="B61" s="18"/>
      <c r="C61" s="19"/>
      <c r="D61" s="19"/>
      <c r="E61" s="49"/>
    </row>
    <row r="62" spans="1:5" s="64" customFormat="1" ht="24" customHeight="1" x14ac:dyDescent="0.25">
      <c r="A62" s="2" t="s">
        <v>49</v>
      </c>
      <c r="B62" s="38"/>
      <c r="C62" s="31" t="s">
        <v>53</v>
      </c>
      <c r="D62" s="31"/>
      <c r="E62" s="32"/>
    </row>
    <row r="63" spans="1:5" s="64" customFormat="1" ht="24" customHeight="1" x14ac:dyDescent="0.25">
      <c r="A63" s="38"/>
      <c r="B63" s="38"/>
      <c r="C63" s="31" t="s">
        <v>51</v>
      </c>
      <c r="D63" s="31"/>
      <c r="E63" s="32"/>
    </row>
    <row r="64" spans="1:5" s="64" customFormat="1" ht="24" customHeight="1" x14ac:dyDescent="0.25">
      <c r="A64" s="38"/>
      <c r="B64" s="38"/>
      <c r="C64" s="31" t="s">
        <v>42</v>
      </c>
      <c r="D64" s="31"/>
      <c r="E64" s="32"/>
    </row>
    <row r="65" spans="1:5" s="64" customFormat="1" ht="24" customHeight="1" x14ac:dyDescent="0.25">
      <c r="A65" s="38"/>
      <c r="B65" s="38"/>
      <c r="C65" s="31" t="s">
        <v>54</v>
      </c>
      <c r="D65" s="31"/>
      <c r="E65" s="32"/>
    </row>
    <row r="66" spans="1:5" s="64" customFormat="1" ht="24" customHeight="1" x14ac:dyDescent="0.25">
      <c r="A66" s="38"/>
      <c r="B66" s="38"/>
      <c r="C66" s="31" t="s">
        <v>43</v>
      </c>
      <c r="D66" s="31"/>
      <c r="E66" s="35">
        <f>E63+E64-E65</f>
        <v>0</v>
      </c>
    </row>
    <row r="67" spans="1:5" s="64" customFormat="1" ht="24" customHeight="1" x14ac:dyDescent="0.25">
      <c r="A67" s="1"/>
      <c r="B67" s="1"/>
      <c r="C67" s="31" t="s">
        <v>44</v>
      </c>
      <c r="D67" s="31"/>
      <c r="E67" s="32"/>
    </row>
    <row r="68" spans="1:5" s="64" customFormat="1" ht="24" customHeight="1" x14ac:dyDescent="0.25">
      <c r="A68" s="1"/>
      <c r="B68" s="1"/>
      <c r="C68" s="31" t="s">
        <v>45</v>
      </c>
      <c r="D68" s="31"/>
      <c r="E68" s="35">
        <f>IF(E66-E67&gt;0,E66-E67,0)</f>
        <v>0</v>
      </c>
    </row>
    <row r="69" spans="1:5" s="64" customFormat="1" ht="7.9" customHeight="1" thickBot="1" x14ac:dyDescent="0.3">
      <c r="A69" s="16"/>
      <c r="B69" s="16"/>
      <c r="C69" s="17"/>
      <c r="D69" s="17"/>
      <c r="E69" s="50"/>
    </row>
    <row r="70" spans="1:5" s="64" customFormat="1" ht="7.9" customHeight="1" x14ac:dyDescent="0.25">
      <c r="A70" s="18"/>
      <c r="B70" s="18"/>
      <c r="C70" s="19"/>
      <c r="D70" s="19"/>
      <c r="E70" s="26"/>
    </row>
    <row r="71" spans="1:5" ht="36" customHeight="1" x14ac:dyDescent="0.25">
      <c r="A71" s="38" t="s">
        <v>55</v>
      </c>
      <c r="B71" s="38"/>
      <c r="C71" s="42" t="s">
        <v>56</v>
      </c>
      <c r="D71" s="31"/>
      <c r="E71" s="31"/>
    </row>
    <row r="72" spans="1:5" ht="36" customHeight="1" x14ac:dyDescent="0.25">
      <c r="A72" s="38"/>
      <c r="B72" s="38"/>
      <c r="C72" s="42" t="s">
        <v>57</v>
      </c>
      <c r="D72" s="31"/>
      <c r="E72" s="31"/>
    </row>
    <row r="73" spans="1:5" ht="36" customHeight="1" x14ac:dyDescent="0.25">
      <c r="C73" s="42" t="s">
        <v>58</v>
      </c>
      <c r="D73" s="31"/>
      <c r="E73" s="31"/>
    </row>
    <row r="74" spans="1:5" ht="7.5" customHeight="1" thickBot="1" x14ac:dyDescent="0.3">
      <c r="A74" s="14"/>
      <c r="B74" s="14"/>
      <c r="C74" s="85"/>
      <c r="D74" s="15"/>
      <c r="E74" s="15"/>
    </row>
    <row r="75" spans="1:5" ht="7.5" customHeight="1" x14ac:dyDescent="0.25">
      <c r="A75" s="86"/>
      <c r="B75" s="86"/>
      <c r="C75" s="87"/>
      <c r="D75" s="88"/>
      <c r="E75" s="88"/>
    </row>
    <row r="76" spans="1:5" ht="36" customHeight="1" x14ac:dyDescent="0.25">
      <c r="A76" s="2" t="s">
        <v>86</v>
      </c>
      <c r="C76" s="42" t="s">
        <v>87</v>
      </c>
      <c r="D76" s="31"/>
      <c r="E76" s="31"/>
    </row>
    <row r="77" spans="1:5" s="64" customFormat="1" ht="7.5" customHeight="1" thickBot="1" x14ac:dyDescent="0.3">
      <c r="A77" s="16"/>
      <c r="B77" s="16"/>
      <c r="C77" s="17"/>
      <c r="D77" s="17"/>
      <c r="E77" s="50"/>
    </row>
    <row r="78" spans="1:5" s="64" customFormat="1" ht="7.5" customHeight="1" x14ac:dyDescent="0.25">
      <c r="A78" s="82"/>
      <c r="B78" s="82"/>
      <c r="C78" s="83"/>
      <c r="D78" s="83"/>
      <c r="E78" s="84"/>
    </row>
    <row r="79" spans="1:5" s="64" customFormat="1" ht="7.5" customHeight="1" x14ac:dyDescent="0.25">
      <c r="A79" s="82"/>
      <c r="B79" s="82"/>
      <c r="C79" s="83"/>
      <c r="D79" s="83"/>
      <c r="E79" s="84"/>
    </row>
    <row r="80" spans="1:5" s="64" customFormat="1" ht="36" customHeight="1" x14ac:dyDescent="0.25">
      <c r="A80" s="38" t="s">
        <v>59</v>
      </c>
      <c r="B80" s="38"/>
      <c r="C80" s="42" t="s">
        <v>60</v>
      </c>
      <c r="D80" s="31"/>
      <c r="E80" s="31"/>
    </row>
    <row r="81" spans="1:5" s="64" customFormat="1" ht="24" customHeight="1" x14ac:dyDescent="0.25">
      <c r="A81" s="38"/>
      <c r="B81" s="38"/>
      <c r="C81" s="31" t="s">
        <v>61</v>
      </c>
      <c r="D81" s="31"/>
      <c r="E81" s="60"/>
    </row>
    <row r="82" spans="1:5" s="64" customFormat="1" ht="24" customHeight="1" x14ac:dyDescent="0.25">
      <c r="A82" s="38"/>
      <c r="B82" s="38"/>
      <c r="C82" s="34" t="s">
        <v>62</v>
      </c>
      <c r="D82" s="31"/>
      <c r="E82" s="61"/>
    </row>
    <row r="83" spans="1:5" s="64" customFormat="1" ht="24" customHeight="1" x14ac:dyDescent="0.25">
      <c r="A83" s="38"/>
      <c r="B83" s="38"/>
      <c r="C83" s="31" t="s">
        <v>63</v>
      </c>
      <c r="D83" s="31"/>
      <c r="E83" s="61"/>
    </row>
    <row r="84" spans="1:5" s="64" customFormat="1" ht="7.9" customHeight="1" thickBot="1" x14ac:dyDescent="0.3">
      <c r="A84" s="16"/>
      <c r="B84" s="16"/>
      <c r="C84" s="17"/>
      <c r="D84" s="17"/>
      <c r="E84" s="50"/>
    </row>
    <row r="85" spans="1:5" s="64" customFormat="1" ht="8.25" customHeight="1" x14ac:dyDescent="0.25">
      <c r="A85" s="18"/>
      <c r="B85" s="18"/>
      <c r="C85" s="19"/>
      <c r="D85" s="19"/>
      <c r="E85" s="26"/>
    </row>
    <row r="86" spans="1:5" s="64" customFormat="1" ht="30" customHeight="1" x14ac:dyDescent="0.25">
      <c r="A86" s="2" t="s">
        <v>64</v>
      </c>
      <c r="B86" s="38"/>
      <c r="C86" s="42" t="s">
        <v>65</v>
      </c>
      <c r="D86" s="31"/>
      <c r="E86" s="31"/>
    </row>
    <row r="87" spans="1:5" s="64" customFormat="1" ht="28.5" customHeight="1" x14ac:dyDescent="0.25">
      <c r="A87" s="38"/>
      <c r="B87" s="38"/>
      <c r="C87" s="31" t="s">
        <v>66</v>
      </c>
      <c r="D87" s="42"/>
      <c r="E87" s="31"/>
    </row>
    <row r="88" spans="1:5" s="64" customFormat="1" ht="24" customHeight="1" x14ac:dyDescent="0.25">
      <c r="A88" s="1"/>
      <c r="B88" s="1"/>
      <c r="C88" s="31" t="s">
        <v>67</v>
      </c>
      <c r="D88" s="31"/>
      <c r="E88" s="31"/>
    </row>
    <row r="89" spans="1:5" s="64" customFormat="1" ht="24" customHeight="1" x14ac:dyDescent="0.25">
      <c r="A89" s="1"/>
      <c r="B89" s="1"/>
      <c r="C89" s="31" t="s">
        <v>68</v>
      </c>
      <c r="D89" s="31"/>
      <c r="E89" s="31"/>
    </row>
    <row r="90" spans="1:5" s="64" customFormat="1" ht="7.9" customHeight="1" thickBot="1" x14ac:dyDescent="0.3">
      <c r="A90" s="16"/>
      <c r="B90" s="16"/>
      <c r="C90" s="17"/>
      <c r="D90" s="17"/>
      <c r="E90" s="50"/>
    </row>
    <row r="91" spans="1:5" s="64" customFormat="1" ht="24" customHeight="1" x14ac:dyDescent="0.25">
      <c r="A91" s="43" t="s">
        <v>69</v>
      </c>
      <c r="B91" s="43"/>
      <c r="C91" s="43"/>
      <c r="D91" s="21"/>
      <c r="E91" s="51"/>
    </row>
    <row r="92" spans="1:5" s="64" customFormat="1" ht="24" customHeight="1" thickBot="1" x14ac:dyDescent="0.3">
      <c r="A92" s="53" t="s">
        <v>70</v>
      </c>
      <c r="B92" s="57"/>
      <c r="C92" s="58"/>
      <c r="E92" s="7"/>
    </row>
    <row r="93" spans="1:5" s="64" customFormat="1" ht="5.45" customHeight="1" x14ac:dyDescent="0.25">
      <c r="A93" s="22"/>
      <c r="B93" s="22"/>
      <c r="C93" s="23"/>
      <c r="D93" s="23"/>
      <c r="E93" s="23"/>
    </row>
    <row r="94" spans="1:5" s="64" customFormat="1" ht="25.5" customHeight="1" x14ac:dyDescent="0.25">
      <c r="A94"/>
      <c r="B94" s="7" t="s">
        <v>71</v>
      </c>
      <c r="D94" s="7"/>
      <c r="E94" s="7"/>
    </row>
    <row r="95" spans="1:5" s="64" customFormat="1" ht="7.9" customHeight="1" x14ac:dyDescent="0.25">
      <c r="A95"/>
      <c r="B95"/>
      <c r="C95" s="7"/>
      <c r="D95" s="7"/>
      <c r="E95" s="7"/>
    </row>
    <row r="96" spans="1:5" s="64" customFormat="1" ht="19.899999999999999" customHeight="1" x14ac:dyDescent="0.25">
      <c r="A96" s="13" t="s">
        <v>72</v>
      </c>
      <c r="B96" s="7" t="s">
        <v>73</v>
      </c>
      <c r="D96" s="7"/>
      <c r="E96" s="7"/>
    </row>
    <row r="97" spans="1:5" s="64" customFormat="1" ht="19.899999999999999" customHeight="1" x14ac:dyDescent="0.25">
      <c r="A97" s="18"/>
      <c r="B97" s="18"/>
      <c r="C97" s="19"/>
      <c r="D97" s="19"/>
      <c r="E97" s="19"/>
    </row>
    <row r="98" spans="1:5" s="64" customFormat="1" ht="19.899999999999999" customHeight="1" x14ac:dyDescent="0.25">
      <c r="A98" s="18"/>
      <c r="B98" s="18"/>
      <c r="C98" s="19"/>
      <c r="D98" s="19"/>
      <c r="E98" s="65"/>
    </row>
    <row r="99" spans="1:5" s="64" customFormat="1" ht="19.899999999999999" customHeight="1" x14ac:dyDescent="0.25">
      <c r="A99" s="18"/>
      <c r="B99" s="18"/>
      <c r="C99" s="19"/>
      <c r="D99" s="19"/>
      <c r="E99" s="65"/>
    </row>
    <row r="100" spans="1:5" s="64" customFormat="1" ht="19.899999999999999" customHeight="1" x14ac:dyDescent="0.25">
      <c r="A100" s="18"/>
      <c r="B100" s="18"/>
      <c r="C100" s="19"/>
      <c r="D100" s="19"/>
      <c r="E100" s="65"/>
    </row>
    <row r="101" spans="1:5" s="64" customFormat="1" ht="19.899999999999999" customHeight="1" x14ac:dyDescent="0.25">
      <c r="A101" s="18"/>
      <c r="B101" s="18"/>
      <c r="C101" s="19"/>
      <c r="D101" s="19"/>
      <c r="E101" s="65"/>
    </row>
    <row r="102" spans="1:5" s="64" customFormat="1" ht="19.899999999999999" customHeight="1" x14ac:dyDescent="0.25">
      <c r="A102" s="18"/>
      <c r="B102" s="18"/>
      <c r="C102" s="19"/>
      <c r="D102" s="19"/>
      <c r="E102" s="65"/>
    </row>
    <row r="103" spans="1:5" s="64" customFormat="1" ht="19.899999999999999" customHeight="1" x14ac:dyDescent="0.25">
      <c r="A103" s="18"/>
      <c r="B103" s="18"/>
      <c r="C103" s="19"/>
      <c r="D103" s="19"/>
      <c r="E103" s="65"/>
    </row>
    <row r="104" spans="1:5" s="64" customFormat="1" ht="19.899999999999999" customHeight="1" x14ac:dyDescent="0.25">
      <c r="A104" s="18"/>
      <c r="B104" s="18"/>
      <c r="C104" s="19"/>
      <c r="D104" s="19"/>
      <c r="E104" s="65"/>
    </row>
    <row r="105" spans="1:5" s="64" customFormat="1" ht="19.899999999999999" customHeight="1" x14ac:dyDescent="0.25">
      <c r="A105" s="18"/>
      <c r="B105" s="18"/>
      <c r="C105" s="19"/>
      <c r="D105" s="19"/>
      <c r="E105" s="65"/>
    </row>
    <row r="106" spans="1:5" s="64" customFormat="1" ht="19.899999999999999" customHeight="1" x14ac:dyDescent="0.25">
      <c r="A106" s="18"/>
      <c r="B106" s="18"/>
      <c r="C106" s="19"/>
      <c r="D106" s="19"/>
      <c r="E106" s="65"/>
    </row>
    <row r="107" spans="1:5" s="64" customFormat="1" ht="19.899999999999999" customHeight="1" x14ac:dyDescent="0.25">
      <c r="A107" s="18"/>
      <c r="B107" s="18"/>
      <c r="C107" s="19"/>
      <c r="D107" s="19"/>
      <c r="E107" s="65"/>
    </row>
    <row r="108" spans="1:5" s="64" customFormat="1" ht="19.899999999999999" customHeight="1" x14ac:dyDescent="0.25">
      <c r="A108" s="18"/>
      <c r="B108" s="18"/>
      <c r="C108" s="19"/>
      <c r="D108" s="19"/>
      <c r="E108" s="65"/>
    </row>
    <row r="109" spans="1:5" s="64" customFormat="1" ht="19.899999999999999" customHeight="1" x14ac:dyDescent="0.25">
      <c r="A109" s="18"/>
      <c r="B109" s="18"/>
      <c r="C109" s="19"/>
      <c r="D109" s="19"/>
      <c r="E109" s="65"/>
    </row>
    <row r="110" spans="1:5" s="64" customFormat="1" ht="19.899999999999999" customHeight="1" x14ac:dyDescent="0.25">
      <c r="A110" s="18"/>
      <c r="B110" s="18"/>
      <c r="C110" s="19"/>
      <c r="D110" s="19"/>
      <c r="E110" s="65"/>
    </row>
    <row r="111" spans="1:5" s="64" customFormat="1" ht="19.899999999999999" customHeight="1" x14ac:dyDescent="0.25">
      <c r="A111" s="18"/>
      <c r="B111" s="18"/>
      <c r="C111" s="19"/>
      <c r="D111" s="19"/>
      <c r="E111" s="65"/>
    </row>
    <row r="112" spans="1:5" s="64" customFormat="1" ht="19.899999999999999" customHeight="1" x14ac:dyDescent="0.25">
      <c r="A112" s="18"/>
      <c r="B112" s="18"/>
      <c r="C112" s="19"/>
      <c r="D112" s="19"/>
      <c r="E112" s="65"/>
    </row>
    <row r="113" spans="1:5" s="64" customFormat="1" ht="19.899999999999999" customHeight="1" x14ac:dyDescent="0.25">
      <c r="A113" s="18"/>
      <c r="B113" s="18"/>
      <c r="C113" s="19"/>
      <c r="D113" s="19"/>
      <c r="E113" s="65"/>
    </row>
    <row r="114" spans="1:5" s="64" customFormat="1" ht="19.899999999999999" customHeight="1" x14ac:dyDescent="0.25">
      <c r="A114" s="18"/>
      <c r="B114" s="18"/>
      <c r="C114" s="19"/>
      <c r="D114" s="19"/>
      <c r="E114" s="65"/>
    </row>
    <row r="115" spans="1:5" s="64" customFormat="1" ht="19.899999999999999" customHeight="1" x14ac:dyDescent="0.25">
      <c r="A115" s="18"/>
      <c r="B115" s="18"/>
      <c r="C115" s="19"/>
      <c r="D115" s="19"/>
      <c r="E115" s="65"/>
    </row>
    <row r="116" spans="1:5" s="64" customFormat="1" ht="19.899999999999999" customHeight="1" x14ac:dyDescent="0.25">
      <c r="A116" s="18"/>
      <c r="B116" s="18"/>
      <c r="C116" s="19"/>
      <c r="D116" s="19"/>
      <c r="E116" s="65"/>
    </row>
    <row r="117" spans="1:5" s="64" customFormat="1" ht="19.899999999999999" customHeight="1" x14ac:dyDescent="0.25">
      <c r="A117" s="18"/>
      <c r="B117" s="18"/>
      <c r="C117" s="19"/>
      <c r="D117" s="19"/>
      <c r="E117" s="65"/>
    </row>
    <row r="118" spans="1:5" s="64" customFormat="1" ht="19.899999999999999" customHeight="1" x14ac:dyDescent="0.25">
      <c r="A118" s="18"/>
      <c r="B118" s="18"/>
      <c r="C118" s="19"/>
      <c r="D118" s="19"/>
      <c r="E118" s="65"/>
    </row>
    <row r="119" spans="1:5" s="64" customFormat="1" ht="19.899999999999999" customHeight="1" x14ac:dyDescent="0.25">
      <c r="A119" s="18"/>
      <c r="B119" s="18"/>
      <c r="C119" s="19"/>
      <c r="D119" s="19"/>
      <c r="E119" s="65"/>
    </row>
    <row r="120" spans="1:5" s="64" customFormat="1" ht="19.899999999999999" customHeight="1" x14ac:dyDescent="0.25">
      <c r="A120" s="18"/>
      <c r="B120" s="18"/>
      <c r="C120" s="19"/>
      <c r="D120" s="19"/>
      <c r="E120" s="65"/>
    </row>
    <row r="121" spans="1:5" s="64" customFormat="1" ht="19.899999999999999" customHeight="1" x14ac:dyDescent="0.25">
      <c r="A121" s="18"/>
      <c r="B121" s="18"/>
      <c r="C121" s="19"/>
      <c r="D121" s="19"/>
      <c r="E121" s="65"/>
    </row>
    <row r="122" spans="1:5" s="64" customFormat="1" ht="19.899999999999999" customHeight="1" x14ac:dyDescent="0.25">
      <c r="A122" s="18"/>
      <c r="B122" s="18"/>
      <c r="C122" s="19"/>
      <c r="D122" s="19"/>
      <c r="E122" s="65"/>
    </row>
    <row r="123" spans="1:5" s="64" customFormat="1" ht="19.899999999999999" customHeight="1" x14ac:dyDescent="0.25">
      <c r="A123" s="18"/>
      <c r="B123" s="18"/>
      <c r="C123" s="19"/>
      <c r="D123" s="19"/>
      <c r="E123" s="65"/>
    </row>
    <row r="124" spans="1:5" s="64" customFormat="1" ht="19.899999999999999" customHeight="1" x14ac:dyDescent="0.25">
      <c r="A124" s="18"/>
      <c r="B124" s="18"/>
      <c r="C124" s="19"/>
      <c r="D124" s="19"/>
      <c r="E124" s="65"/>
    </row>
    <row r="125" spans="1:5" s="64" customFormat="1" ht="19.899999999999999" customHeight="1" x14ac:dyDescent="0.25">
      <c r="A125" s="18"/>
      <c r="B125" s="18"/>
      <c r="C125" s="19"/>
      <c r="D125" s="19"/>
      <c r="E125" s="65"/>
    </row>
    <row r="126" spans="1:5" s="64" customFormat="1" ht="19.899999999999999" customHeight="1" x14ac:dyDescent="0.25">
      <c r="A126" s="18"/>
      <c r="B126" s="18"/>
      <c r="C126" s="19"/>
      <c r="D126" s="19"/>
      <c r="E126" s="65"/>
    </row>
    <row r="127" spans="1:5" s="64" customFormat="1" ht="19.899999999999999" customHeight="1" x14ac:dyDescent="0.25">
      <c r="A127" s="18"/>
      <c r="B127" s="18"/>
      <c r="C127" s="19"/>
      <c r="D127" s="19"/>
      <c r="E127" s="65"/>
    </row>
    <row r="128" spans="1:5" s="64" customFormat="1" ht="19.899999999999999" customHeight="1" x14ac:dyDescent="0.25">
      <c r="A128" s="18"/>
      <c r="B128" s="18"/>
      <c r="C128" s="19"/>
      <c r="D128" s="19"/>
      <c r="E128" s="65"/>
    </row>
    <row r="129" spans="1:5" s="64" customFormat="1" ht="19.899999999999999" customHeight="1" x14ac:dyDescent="0.25">
      <c r="A129" s="18"/>
      <c r="B129" s="18"/>
      <c r="C129" s="19"/>
      <c r="D129" s="19"/>
      <c r="E129" s="65"/>
    </row>
    <row r="130" spans="1:5" s="64" customFormat="1" ht="19.899999999999999" customHeight="1" x14ac:dyDescent="0.25">
      <c r="A130" s="18"/>
      <c r="B130" s="18"/>
      <c r="C130" s="19"/>
      <c r="D130" s="19"/>
      <c r="E130" s="65"/>
    </row>
    <row r="131" spans="1:5" s="64" customFormat="1" ht="19.899999999999999" customHeight="1" x14ac:dyDescent="0.25">
      <c r="A131" s="18"/>
      <c r="B131" s="18"/>
      <c r="C131" s="19"/>
      <c r="D131" s="19"/>
      <c r="E131" s="65"/>
    </row>
    <row r="132" spans="1:5" s="64" customFormat="1" ht="19.899999999999999" customHeight="1" x14ac:dyDescent="0.25">
      <c r="A132" s="18"/>
      <c r="B132" s="18"/>
      <c r="C132" s="19"/>
      <c r="D132" s="19"/>
      <c r="E132" s="65"/>
    </row>
    <row r="133" spans="1:5" s="64" customFormat="1" ht="19.899999999999999" customHeight="1" x14ac:dyDescent="0.25">
      <c r="A133" s="18"/>
      <c r="B133" s="18"/>
      <c r="C133" s="19"/>
      <c r="D133" s="19"/>
      <c r="E133" s="65"/>
    </row>
    <row r="134" spans="1:5" s="64" customFormat="1" ht="19.899999999999999" customHeight="1" x14ac:dyDescent="0.25">
      <c r="A134" s="18"/>
      <c r="B134" s="18"/>
      <c r="C134" s="19"/>
      <c r="D134" s="19"/>
      <c r="E134" s="65"/>
    </row>
    <row r="135" spans="1:5" s="64" customFormat="1" ht="19.899999999999999" customHeight="1" x14ac:dyDescent="0.25">
      <c r="A135" s="18"/>
      <c r="B135" s="18"/>
      <c r="C135" s="19"/>
      <c r="D135" s="19"/>
      <c r="E135" s="65"/>
    </row>
    <row r="136" spans="1:5" s="64" customFormat="1" ht="19.899999999999999" customHeight="1" x14ac:dyDescent="0.25">
      <c r="A136" s="18"/>
      <c r="B136" s="18"/>
      <c r="C136" s="19"/>
      <c r="D136" s="19"/>
      <c r="E136" s="65"/>
    </row>
    <row r="137" spans="1:5" s="64" customFormat="1" ht="19.899999999999999" customHeight="1" x14ac:dyDescent="0.25">
      <c r="A137" s="18"/>
      <c r="B137" s="18"/>
      <c r="C137" s="19"/>
      <c r="D137" s="19"/>
      <c r="E137" s="65"/>
    </row>
    <row r="138" spans="1:5" s="64" customFormat="1" ht="19.899999999999999" customHeight="1" x14ac:dyDescent="0.25">
      <c r="A138" s="18"/>
      <c r="B138" s="18"/>
      <c r="C138" s="19"/>
      <c r="D138" s="19"/>
      <c r="E138" s="65"/>
    </row>
    <row r="139" spans="1:5" s="64" customFormat="1" ht="19.899999999999999" customHeight="1" x14ac:dyDescent="0.25">
      <c r="A139" s="18"/>
      <c r="B139" s="18"/>
      <c r="C139" s="19"/>
      <c r="D139" s="19"/>
      <c r="E139" s="65"/>
    </row>
    <row r="140" spans="1:5" s="64" customFormat="1" ht="19.899999999999999" customHeight="1" x14ac:dyDescent="0.25">
      <c r="A140" s="18"/>
      <c r="B140" s="18"/>
      <c r="C140" s="19"/>
      <c r="D140" s="19"/>
      <c r="E140" s="65"/>
    </row>
    <row r="141" spans="1:5" s="64" customFormat="1" ht="19.899999999999999" customHeight="1" x14ac:dyDescent="0.25">
      <c r="A141" s="18"/>
      <c r="B141" s="18"/>
      <c r="C141" s="19"/>
      <c r="D141" s="19"/>
      <c r="E141" s="65"/>
    </row>
    <row r="142" spans="1:5" s="64" customFormat="1" ht="19.899999999999999" customHeight="1" x14ac:dyDescent="0.25">
      <c r="A142" s="18"/>
      <c r="B142" s="18"/>
      <c r="C142" s="19"/>
      <c r="D142" s="19"/>
      <c r="E142" s="65"/>
    </row>
    <row r="143" spans="1:5" s="64" customFormat="1" ht="19.899999999999999" customHeight="1" x14ac:dyDescent="0.25">
      <c r="A143" s="18"/>
      <c r="B143" s="18"/>
      <c r="C143" s="19"/>
      <c r="D143" s="19"/>
      <c r="E143" s="65"/>
    </row>
    <row r="144" spans="1:5" s="64" customFormat="1" ht="19.899999999999999" customHeight="1" x14ac:dyDescent="0.25">
      <c r="A144" s="18"/>
      <c r="B144" s="18"/>
      <c r="C144" s="19"/>
      <c r="D144" s="19"/>
      <c r="E144" s="65"/>
    </row>
    <row r="145" spans="1:5" s="64" customFormat="1" ht="19.899999999999999" customHeight="1" x14ac:dyDescent="0.25">
      <c r="A145" s="18"/>
      <c r="B145" s="18"/>
      <c r="C145" s="19"/>
      <c r="D145" s="19"/>
      <c r="E145" s="65"/>
    </row>
    <row r="146" spans="1:5" s="64" customFormat="1" ht="19.899999999999999" customHeight="1" x14ac:dyDescent="0.25">
      <c r="A146" s="18"/>
      <c r="B146" s="18"/>
      <c r="C146" s="19"/>
      <c r="D146" s="19"/>
      <c r="E146" s="65"/>
    </row>
    <row r="147" spans="1:5" s="64" customFormat="1" ht="19.899999999999999" customHeight="1" x14ac:dyDescent="0.25">
      <c r="A147" s="18"/>
      <c r="B147" s="18"/>
      <c r="C147" s="19"/>
      <c r="D147" s="19"/>
      <c r="E147" s="65"/>
    </row>
    <row r="148" spans="1:5" s="64" customFormat="1" ht="19.899999999999999" customHeight="1" x14ac:dyDescent="0.25">
      <c r="A148" s="18"/>
      <c r="B148" s="18"/>
      <c r="C148" s="19"/>
      <c r="D148" s="19"/>
      <c r="E148" s="65"/>
    </row>
    <row r="149" spans="1:5" s="64" customFormat="1" ht="19.899999999999999" customHeight="1" x14ac:dyDescent="0.25">
      <c r="A149" s="18"/>
      <c r="B149" s="18"/>
      <c r="C149" s="19"/>
      <c r="D149" s="19"/>
      <c r="E149" s="65"/>
    </row>
    <row r="150" spans="1:5" s="64" customFormat="1" ht="19.899999999999999" customHeight="1" x14ac:dyDescent="0.25">
      <c r="A150" s="18"/>
      <c r="B150" s="18"/>
      <c r="C150" s="19"/>
      <c r="D150" s="19"/>
      <c r="E150" s="65"/>
    </row>
    <row r="151" spans="1:5" s="64" customFormat="1" ht="19.899999999999999" customHeight="1" x14ac:dyDescent="0.25">
      <c r="A151" s="18"/>
      <c r="B151" s="18"/>
      <c r="C151" s="19"/>
      <c r="D151" s="19"/>
      <c r="E151" s="65"/>
    </row>
    <row r="152" spans="1:5" s="64" customFormat="1" ht="19.899999999999999" customHeight="1" x14ac:dyDescent="0.25">
      <c r="A152" s="18"/>
      <c r="B152" s="18"/>
      <c r="C152" s="19"/>
      <c r="D152" s="19"/>
      <c r="E152" s="65"/>
    </row>
    <row r="153" spans="1:5" s="64" customFormat="1" ht="19.899999999999999" customHeight="1" x14ac:dyDescent="0.25">
      <c r="A153" s="18"/>
      <c r="B153" s="18"/>
      <c r="C153" s="19"/>
      <c r="D153" s="19"/>
      <c r="E153" s="65"/>
    </row>
    <row r="154" spans="1:5" s="64" customFormat="1" ht="19.899999999999999" customHeight="1" x14ac:dyDescent="0.25">
      <c r="A154" s="18"/>
      <c r="B154" s="18"/>
      <c r="C154" s="19"/>
      <c r="D154" s="19"/>
      <c r="E154" s="65"/>
    </row>
    <row r="155" spans="1:5" s="64" customFormat="1" ht="19.899999999999999" customHeight="1" x14ac:dyDescent="0.25">
      <c r="A155" s="18"/>
      <c r="B155" s="18"/>
      <c r="C155" s="19"/>
      <c r="D155" s="19"/>
      <c r="E155" s="65"/>
    </row>
    <row r="156" spans="1:5" s="64" customFormat="1" ht="19.899999999999999" customHeight="1" x14ac:dyDescent="0.25">
      <c r="A156" s="18"/>
      <c r="B156" s="18"/>
      <c r="C156" s="19"/>
      <c r="D156" s="19"/>
      <c r="E156" s="65"/>
    </row>
    <row r="157" spans="1:5" s="64" customFormat="1" ht="19.899999999999999" customHeight="1" x14ac:dyDescent="0.25">
      <c r="A157" s="18"/>
      <c r="B157" s="18"/>
      <c r="C157" s="19"/>
      <c r="D157" s="19"/>
      <c r="E157" s="65"/>
    </row>
    <row r="158" spans="1:5" s="64" customFormat="1" ht="19.899999999999999" customHeight="1" x14ac:dyDescent="0.25">
      <c r="A158" s="18"/>
      <c r="B158" s="18"/>
      <c r="C158" s="19"/>
      <c r="D158" s="19"/>
      <c r="E158" s="65"/>
    </row>
    <row r="159" spans="1:5" s="64" customFormat="1" ht="19.899999999999999" customHeight="1" x14ac:dyDescent="0.25">
      <c r="A159" s="18"/>
      <c r="B159" s="18"/>
      <c r="C159" s="19"/>
      <c r="D159" s="19"/>
      <c r="E159" s="65"/>
    </row>
    <row r="160" spans="1:5" s="64" customFormat="1" ht="25.15" customHeight="1" x14ac:dyDescent="0.25">
      <c r="A160" s="18"/>
      <c r="B160" s="18"/>
      <c r="C160" s="19"/>
      <c r="D160" s="19"/>
      <c r="E160" s="65"/>
    </row>
    <row r="161" spans="1:5" s="64" customFormat="1" ht="25.15" customHeight="1" x14ac:dyDescent="0.25">
      <c r="A161" s="18"/>
      <c r="B161" s="18"/>
      <c r="C161" s="19"/>
      <c r="D161" s="19"/>
      <c r="E161" s="65"/>
    </row>
    <row r="162" spans="1:5" s="64" customFormat="1" ht="25.15" customHeight="1" x14ac:dyDescent="0.25">
      <c r="A162" s="18"/>
      <c r="B162" s="18"/>
      <c r="C162" s="19"/>
      <c r="D162" s="19"/>
      <c r="E162" s="65"/>
    </row>
    <row r="163" spans="1:5" s="64" customFormat="1" ht="25.15" customHeight="1" x14ac:dyDescent="0.25">
      <c r="C163" s="66"/>
      <c r="D163" s="66"/>
      <c r="E163" s="67"/>
    </row>
    <row r="164" spans="1:5" s="64" customFormat="1" ht="25.15" customHeight="1" x14ac:dyDescent="0.25">
      <c r="C164" s="66"/>
      <c r="D164" s="66"/>
      <c r="E164" s="67"/>
    </row>
    <row r="165" spans="1:5" s="64" customFormat="1" ht="25.15" customHeight="1" x14ac:dyDescent="0.25">
      <c r="C165" s="66"/>
      <c r="D165" s="66"/>
      <c r="E165" s="67"/>
    </row>
    <row r="166" spans="1:5" s="64" customFormat="1" ht="25.15" customHeight="1" x14ac:dyDescent="0.25">
      <c r="C166" s="66"/>
      <c r="D166" s="66"/>
      <c r="E166" s="67"/>
    </row>
    <row r="167" spans="1:5" s="64" customFormat="1" ht="25.15" customHeight="1" x14ac:dyDescent="0.25">
      <c r="C167" s="66"/>
      <c r="D167" s="66"/>
      <c r="E167" s="67"/>
    </row>
    <row r="168" spans="1:5" s="64" customFormat="1" ht="25.15" customHeight="1" x14ac:dyDescent="0.25">
      <c r="C168" s="66"/>
      <c r="D168" s="66"/>
      <c r="E168" s="67"/>
    </row>
    <row r="169" spans="1:5" s="64" customFormat="1" ht="25.15" customHeight="1" x14ac:dyDescent="0.25">
      <c r="C169" s="66"/>
      <c r="D169" s="66"/>
      <c r="E169" s="67"/>
    </row>
    <row r="170" spans="1:5" s="64" customFormat="1" ht="25.15" customHeight="1" x14ac:dyDescent="0.25">
      <c r="C170" s="66"/>
      <c r="D170" s="66"/>
      <c r="E170" s="67"/>
    </row>
    <row r="171" spans="1:5" s="64" customFormat="1" ht="25.15" customHeight="1" x14ac:dyDescent="0.25">
      <c r="C171" s="66"/>
      <c r="D171" s="66"/>
      <c r="E171" s="67"/>
    </row>
    <row r="172" spans="1:5" s="64" customFormat="1" ht="25.15" customHeight="1" x14ac:dyDescent="0.25">
      <c r="C172" s="66"/>
      <c r="D172" s="66"/>
      <c r="E172" s="67"/>
    </row>
    <row r="173" spans="1:5" s="64" customFormat="1" ht="25.15" customHeight="1" x14ac:dyDescent="0.25">
      <c r="C173" s="66"/>
      <c r="D173" s="66"/>
      <c r="E173" s="67"/>
    </row>
    <row r="174" spans="1:5" s="64" customFormat="1" ht="25.15" customHeight="1" x14ac:dyDescent="0.25">
      <c r="C174" s="66"/>
      <c r="D174" s="66"/>
      <c r="E174" s="67"/>
    </row>
    <row r="175" spans="1:5" s="64" customFormat="1" ht="25.15" customHeight="1" x14ac:dyDescent="0.25">
      <c r="C175" s="66"/>
      <c r="D175" s="66"/>
      <c r="E175" s="67"/>
    </row>
    <row r="176" spans="1:5" s="64" customFormat="1" ht="25.15" customHeight="1" x14ac:dyDescent="0.25">
      <c r="C176" s="66"/>
      <c r="D176" s="66"/>
      <c r="E176" s="67"/>
    </row>
    <row r="177" spans="1:5" s="64" customFormat="1" ht="25.15" customHeight="1" x14ac:dyDescent="0.25">
      <c r="E177" s="68"/>
    </row>
    <row r="178" spans="1:5" ht="35.1" customHeight="1" x14ac:dyDescent="0.3">
      <c r="A178" s="69"/>
      <c r="B178" s="69"/>
      <c r="C178" s="69"/>
      <c r="D178" s="69"/>
      <c r="E178" s="70"/>
    </row>
    <row r="179" spans="1:5" ht="35.1" customHeight="1" x14ac:dyDescent="0.3">
      <c r="A179" s="69"/>
      <c r="B179" s="69"/>
      <c r="C179" s="69"/>
      <c r="D179" s="69"/>
      <c r="E179" s="70"/>
    </row>
    <row r="180" spans="1:5" ht="35.1" customHeight="1" x14ac:dyDescent="0.3">
      <c r="A180" s="69"/>
      <c r="B180" s="69"/>
      <c r="C180" s="69"/>
      <c r="D180" s="69"/>
      <c r="E180" s="70"/>
    </row>
    <row r="181" spans="1:5" ht="35.1" customHeight="1" x14ac:dyDescent="0.3">
      <c r="A181" s="69"/>
      <c r="B181" s="69"/>
      <c r="C181" s="69"/>
      <c r="D181" s="69"/>
      <c r="E181" s="70"/>
    </row>
    <row r="182" spans="1:5" ht="35.1" customHeight="1" x14ac:dyDescent="0.3">
      <c r="A182" s="69"/>
      <c r="B182" s="69"/>
      <c r="C182" s="69"/>
      <c r="D182" s="69"/>
      <c r="E182" s="70"/>
    </row>
    <row r="183" spans="1:5" ht="35.1" customHeight="1" x14ac:dyDescent="0.3">
      <c r="A183" s="69"/>
      <c r="B183" s="69"/>
      <c r="C183" s="69"/>
      <c r="D183" s="69"/>
      <c r="E183" s="70"/>
    </row>
    <row r="184" spans="1:5" ht="35.1" customHeight="1" x14ac:dyDescent="0.3">
      <c r="A184" s="69"/>
      <c r="B184" s="69"/>
      <c r="C184" s="69"/>
      <c r="D184" s="69"/>
      <c r="E184" s="70"/>
    </row>
    <row r="185" spans="1:5" ht="35.1" customHeight="1" x14ac:dyDescent="0.3">
      <c r="A185" s="69"/>
      <c r="B185" s="69"/>
      <c r="C185" s="69"/>
      <c r="D185" s="69"/>
      <c r="E185" s="70"/>
    </row>
    <row r="186" spans="1:5" ht="35.1" customHeight="1" x14ac:dyDescent="0.3">
      <c r="A186" s="69"/>
      <c r="B186" s="69"/>
      <c r="C186" s="69"/>
      <c r="D186" s="69"/>
      <c r="E186" s="70"/>
    </row>
    <row r="187" spans="1:5" ht="35.1" customHeight="1" x14ac:dyDescent="0.3">
      <c r="A187" s="69"/>
      <c r="B187" s="69"/>
      <c r="C187" s="69"/>
      <c r="D187" s="69"/>
      <c r="E187" s="70"/>
    </row>
    <row r="188" spans="1:5" ht="35.1" customHeight="1" x14ac:dyDescent="0.3">
      <c r="A188" s="69"/>
      <c r="B188" s="69"/>
      <c r="C188" s="69"/>
      <c r="D188" s="69"/>
      <c r="E188" s="70"/>
    </row>
    <row r="189" spans="1:5" ht="35.1" customHeight="1" x14ac:dyDescent="0.3">
      <c r="A189" s="69"/>
      <c r="B189" s="69"/>
      <c r="C189" s="69"/>
      <c r="D189" s="69"/>
      <c r="E189" s="70"/>
    </row>
    <row r="190" spans="1:5" ht="35.1" customHeight="1" x14ac:dyDescent="0.3">
      <c r="A190" s="69"/>
      <c r="B190" s="69"/>
      <c r="C190" s="69"/>
      <c r="D190" s="69"/>
      <c r="E190" s="70"/>
    </row>
    <row r="191" spans="1:5" ht="35.1" customHeight="1" x14ac:dyDescent="0.3">
      <c r="A191" s="69"/>
      <c r="B191" s="69"/>
      <c r="C191" s="69"/>
      <c r="D191" s="69"/>
      <c r="E191" s="70"/>
    </row>
    <row r="192" spans="1:5" ht="35.1" customHeight="1" x14ac:dyDescent="0.3">
      <c r="A192" s="69"/>
      <c r="B192" s="69"/>
      <c r="C192" s="69"/>
      <c r="D192" s="69"/>
      <c r="E192" s="70"/>
    </row>
    <row r="193" spans="1:5" ht="35.1" customHeight="1" x14ac:dyDescent="0.3">
      <c r="A193" s="69"/>
      <c r="B193" s="69"/>
      <c r="C193" s="69"/>
      <c r="D193" s="69"/>
      <c r="E193" s="70"/>
    </row>
    <row r="194" spans="1:5" ht="35.1" customHeight="1" x14ac:dyDescent="0.3">
      <c r="A194" s="69"/>
      <c r="B194" s="69"/>
      <c r="C194" s="69"/>
      <c r="D194" s="69"/>
      <c r="E194" s="70"/>
    </row>
    <row r="195" spans="1:5" ht="35.1" customHeight="1" x14ac:dyDescent="0.3">
      <c r="A195" s="69"/>
      <c r="B195" s="69"/>
      <c r="C195" s="69"/>
      <c r="D195" s="69"/>
      <c r="E195" s="70"/>
    </row>
    <row r="196" spans="1:5" ht="35.1" customHeight="1" x14ac:dyDescent="0.3">
      <c r="A196" s="69"/>
      <c r="B196" s="69"/>
      <c r="C196" s="69"/>
      <c r="D196" s="69"/>
      <c r="E196" s="70"/>
    </row>
    <row r="197" spans="1:5" ht="35.1" customHeight="1" x14ac:dyDescent="0.3">
      <c r="A197" s="69"/>
      <c r="B197" s="69"/>
      <c r="C197" s="69"/>
      <c r="D197" s="69"/>
      <c r="E197" s="70"/>
    </row>
    <row r="198" spans="1:5" ht="35.1" customHeight="1" x14ac:dyDescent="0.3">
      <c r="A198" s="69"/>
      <c r="B198" s="69"/>
      <c r="C198" s="69"/>
      <c r="D198" s="69"/>
      <c r="E198" s="70"/>
    </row>
    <row r="199" spans="1:5" ht="35.1" customHeight="1" x14ac:dyDescent="0.25"/>
    <row r="200" spans="1:5" ht="35.1" customHeight="1" x14ac:dyDescent="0.25"/>
    <row r="201" spans="1:5" ht="35.1" customHeight="1" x14ac:dyDescent="0.25"/>
    <row r="202" spans="1:5" ht="35.1" customHeight="1" x14ac:dyDescent="0.25"/>
    <row r="203" spans="1:5" ht="35.1" customHeight="1" x14ac:dyDescent="0.25"/>
    <row r="204" spans="1:5" ht="35.1" customHeight="1" x14ac:dyDescent="0.25"/>
    <row r="205" spans="1:5" ht="35.1" hidden="1" customHeight="1" x14ac:dyDescent="0.25">
      <c r="A205" s="72" t="s">
        <v>74</v>
      </c>
      <c r="B205" s="73"/>
      <c r="C205" s="74"/>
    </row>
    <row r="206" spans="1:5" ht="35.1" hidden="1" customHeight="1" x14ac:dyDescent="0.25">
      <c r="A206" s="75" t="s">
        <v>75</v>
      </c>
      <c r="B206" s="76"/>
      <c r="C206" s="77"/>
    </row>
    <row r="207" spans="1:5" hidden="1" x14ac:dyDescent="0.25">
      <c r="A207" s="75" t="s">
        <v>76</v>
      </c>
      <c r="B207" s="76"/>
      <c r="C207" s="77"/>
    </row>
    <row r="208" spans="1:5" hidden="1" x14ac:dyDescent="0.25">
      <c r="A208" s="75" t="s">
        <v>77</v>
      </c>
      <c r="B208" s="76"/>
      <c r="C208" s="77"/>
    </row>
    <row r="209" spans="1:3" hidden="1" x14ac:dyDescent="0.25">
      <c r="A209" s="75" t="s">
        <v>78</v>
      </c>
      <c r="B209" s="76"/>
      <c r="C209" s="78">
        <v>1</v>
      </c>
    </row>
    <row r="210" spans="1:3" hidden="1" x14ac:dyDescent="0.25">
      <c r="A210" s="75" t="s">
        <v>79</v>
      </c>
      <c r="B210" s="76"/>
      <c r="C210" s="77"/>
    </row>
    <row r="211" spans="1:3" ht="1.5" customHeight="1" x14ac:dyDescent="0.25">
      <c r="A211" s="75" t="s">
        <v>80</v>
      </c>
      <c r="B211" s="76"/>
      <c r="C211" s="77"/>
    </row>
    <row r="212" spans="1:3" hidden="1" x14ac:dyDescent="0.25">
      <c r="A212" s="75" t="s">
        <v>81</v>
      </c>
      <c r="B212" s="76"/>
      <c r="C212" s="77"/>
    </row>
    <row r="213" spans="1:3" hidden="1" x14ac:dyDescent="0.25">
      <c r="A213" s="75" t="s">
        <v>82</v>
      </c>
      <c r="B213" s="76"/>
      <c r="C213" s="77"/>
    </row>
    <row r="214" spans="1:3" hidden="1" x14ac:dyDescent="0.25">
      <c r="A214" s="75" t="s">
        <v>83</v>
      </c>
      <c r="B214" s="76"/>
      <c r="C214" s="77"/>
    </row>
    <row r="215" spans="1:3" hidden="1" x14ac:dyDescent="0.25">
      <c r="A215" s="79" t="s">
        <v>84</v>
      </c>
      <c r="B215" s="80"/>
      <c r="C215" s="81"/>
    </row>
    <row r="217" spans="1:3" ht="3" customHeight="1" x14ac:dyDescent="0.25"/>
    <row r="218" spans="1:3" hidden="1" x14ac:dyDescent="0.25"/>
    <row r="219" spans="1:3" hidden="1" x14ac:dyDescent="0.25"/>
    <row r="220" spans="1:3" hidden="1" x14ac:dyDescent="0.25"/>
    <row r="221" spans="1:3" hidden="1" x14ac:dyDescent="0.25"/>
    <row r="222" spans="1:3" hidden="1" x14ac:dyDescent="0.25">
      <c r="A222" s="76" t="b">
        <v>0</v>
      </c>
      <c r="B222" s="76"/>
      <c r="C222" s="76" t="b">
        <v>0</v>
      </c>
    </row>
    <row r="223" spans="1:3" hidden="1" x14ac:dyDescent="0.25">
      <c r="A223" s="76" t="b">
        <v>0</v>
      </c>
      <c r="B223" s="76"/>
      <c r="C223" s="76" t="b">
        <v>0</v>
      </c>
    </row>
    <row r="224" spans="1:3" hidden="1" x14ac:dyDescent="0.25">
      <c r="A224" s="76" t="b">
        <v>0</v>
      </c>
      <c r="B224" s="76"/>
      <c r="C224" s="76" t="b">
        <v>0</v>
      </c>
    </row>
    <row r="225" spans="1:3" hidden="1" x14ac:dyDescent="0.25">
      <c r="A225" s="76" t="b">
        <v>0</v>
      </c>
      <c r="B225" s="76"/>
      <c r="C225" s="76" t="b">
        <v>0</v>
      </c>
    </row>
    <row r="226" spans="1:3" hidden="1" x14ac:dyDescent="0.25">
      <c r="A226" s="76" t="b">
        <v>0</v>
      </c>
      <c r="B226" s="76"/>
      <c r="C226" s="76" t="b">
        <v>0</v>
      </c>
    </row>
    <row r="227" spans="1:3" hidden="1" x14ac:dyDescent="0.25">
      <c r="A227" s="76" t="b">
        <v>0</v>
      </c>
      <c r="B227" s="76"/>
      <c r="C227" s="76" t="b">
        <v>0</v>
      </c>
    </row>
    <row r="228" spans="1:3" hidden="1" x14ac:dyDescent="0.25">
      <c r="A228" s="76" t="b">
        <v>0</v>
      </c>
      <c r="B228" s="76"/>
      <c r="C228" s="76" t="b">
        <v>0</v>
      </c>
    </row>
    <row r="229" spans="1:3" ht="83.25" hidden="1" customHeight="1" x14ac:dyDescent="0.25">
      <c r="A229" s="76" t="b">
        <v>0</v>
      </c>
      <c r="B229" s="76"/>
      <c r="C229" s="76" t="b">
        <v>0</v>
      </c>
    </row>
  </sheetData>
  <sheetProtection algorithmName="SHA-512" hashValue="e81lHzY5XiuMTZPWC2WB8Ib7S+pmibP5Sijx1OqGsX85UxtkirCuyso+wCtnYHOTYB9p06nrWqKYVWyR80YmmQ==" saltValue="JhH4kDjILfL4StIXWn+ChA==" spinCount="100000" sheet="1" objects="1" scenarios="1" selectLockedCells="1"/>
  <protectedRanges>
    <protectedRange sqref="C2:C5 E3 E8:E12 E14:E15 E19:E24 E28 E32 E37:E39 E41 E45:E47 E49 E53:E56 E58 E62:E65 E67 E81:E83 B92:C92" name="Område1"/>
  </protectedRanges>
  <sortState xmlns:xlrd2="http://schemas.microsoft.com/office/spreadsheetml/2017/richdata2" ref="A205:A215">
    <sortCondition ref="A205:A215"/>
  </sortState>
  <conditionalFormatting sqref="E3">
    <cfRule type="containsBlanks" dxfId="9" priority="41">
      <formula>LEN(TRIM(E3))=0</formula>
    </cfRule>
  </conditionalFormatting>
  <conditionalFormatting sqref="E9">
    <cfRule type="containsBlanks" dxfId="8" priority="40">
      <formula>LEN(TRIM(E9))=0</formula>
    </cfRule>
  </conditionalFormatting>
  <conditionalFormatting sqref="E8">
    <cfRule type="containsBlanks" dxfId="7" priority="39">
      <formula>LEN(TRIM(E8))=0</formula>
    </cfRule>
  </conditionalFormatting>
  <conditionalFormatting sqref="C2">
    <cfRule type="containsBlanks" dxfId="6" priority="10">
      <formula>LEN(TRIM(C2))=0</formula>
    </cfRule>
  </conditionalFormatting>
  <conditionalFormatting sqref="C3">
    <cfRule type="containsBlanks" dxfId="5" priority="9">
      <formula>LEN(TRIM(C3))=0</formula>
    </cfRule>
  </conditionalFormatting>
  <conditionalFormatting sqref="C4">
    <cfRule type="containsBlanks" dxfId="4" priority="8">
      <formula>LEN(TRIM(C4))=0</formula>
    </cfRule>
  </conditionalFormatting>
  <conditionalFormatting sqref="C5">
    <cfRule type="containsBlanks" dxfId="3" priority="7">
      <formula>LEN(TRIM(C5))=0</formula>
    </cfRule>
  </conditionalFormatting>
  <conditionalFormatting sqref="E81:E83">
    <cfRule type="containsBlanks" dxfId="2" priority="46">
      <formula>LEN(TRIM(E81))=0</formula>
    </cfRule>
  </conditionalFormatting>
  <conditionalFormatting sqref="B92">
    <cfRule type="containsBlanks" dxfId="1" priority="2">
      <formula>LEN(TRIM(B92))=0</formula>
    </cfRule>
  </conditionalFormatting>
  <conditionalFormatting sqref="C92">
    <cfRule type="containsBlanks" dxfId="0" priority="1">
      <formula>LEN(TRIM(C92))=0</formula>
    </cfRule>
  </conditionalFormatting>
  <dataValidations xWindow="583" yWindow="516" count="4">
    <dataValidation type="list" showInputMessage="1" showErrorMessage="1" sqref="E8" xr:uid="{00000000-0002-0000-0000-000000000000}">
      <formula1>$A$205:$A$217</formula1>
    </dataValidation>
    <dataValidation allowBlank="1" showInputMessage="1" showErrorMessage="1" prompt="DKK indtast 1,00 ellers ....._x000a_Nationalbankens gennemsnitskurs for indkomståret_x000a__x000a__x000a_" sqref="E9" xr:uid="{00000000-0002-0000-0000-000001000000}"/>
    <dataValidation type="custom" showInputMessage="1" showErrorMessage="1" errorTitle="Angiv valuta" error="Der skal angives, hvilken valuta beløbene er opgjort i" sqref="E16:E18" xr:uid="{00000000-0002-0000-0000-000003000000}">
      <formula1>E$9&lt;&gt;""</formula1>
    </dataValidation>
    <dataValidation type="custom" showInputMessage="1" showErrorMessage="1" errorTitle="Angiv valuta og kurs" error="Der skal angives valuta og kurs" sqref="E10:E12 E81:E83 E14:E15 E19:E24 E28 E32 E38:E39 E45:E47 E41 E49 E53:E56 E58 E62:E65 E67" xr:uid="{00000000-0002-0000-0000-000005000000}">
      <formula1>AND(E$9&lt;&gt;"",E$8&lt;&gt;"")</formula1>
    </dataValidation>
  </dataValidations>
  <hyperlinks>
    <hyperlink ref="E5" r:id="rId1" xr:uid="{00000000-0004-0000-0000-000000000000}"/>
  </hyperlinks>
  <pageMargins left="0.23622047244094491" right="0.23622047244094491" top="0.55118110236220474" bottom="0.35433070866141736" header="0.31496062992125984" footer="0.31496062992125984"/>
  <pageSetup paperSize="9" scale="66" fitToHeight="0" orientation="portrait" r:id="rId2"/>
  <headerFooter alignWithMargins="0"/>
  <rowBreaks count="1" manualBreakCount="1">
    <brk id="35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942975</xdr:colOff>
                    <xdr:row>70</xdr:row>
                    <xdr:rowOff>0</xdr:rowOff>
                  </from>
                  <to>
                    <xdr:col>4</xdr:col>
                    <xdr:colOff>361950</xdr:colOff>
                    <xdr:row>70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4</xdr:col>
                    <xdr:colOff>714375</xdr:colOff>
                    <xdr:row>70</xdr:row>
                    <xdr:rowOff>0</xdr:rowOff>
                  </from>
                  <to>
                    <xdr:col>5</xdr:col>
                    <xdr:colOff>104775</xdr:colOff>
                    <xdr:row>70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942975</xdr:colOff>
                    <xdr:row>71</xdr:row>
                    <xdr:rowOff>0</xdr:rowOff>
                  </from>
                  <to>
                    <xdr:col>4</xdr:col>
                    <xdr:colOff>361950</xdr:colOff>
                    <xdr:row>71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4</xdr:col>
                    <xdr:colOff>714375</xdr:colOff>
                    <xdr:row>71</xdr:row>
                    <xdr:rowOff>0</xdr:rowOff>
                  </from>
                  <to>
                    <xdr:col>5</xdr:col>
                    <xdr:colOff>104775</xdr:colOff>
                    <xdr:row>71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</xdr:col>
                    <xdr:colOff>942975</xdr:colOff>
                    <xdr:row>79</xdr:row>
                    <xdr:rowOff>0</xdr:rowOff>
                  </from>
                  <to>
                    <xdr:col>4</xdr:col>
                    <xdr:colOff>361950</xdr:colOff>
                    <xdr:row>79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714375</xdr:colOff>
                    <xdr:row>79</xdr:row>
                    <xdr:rowOff>0</xdr:rowOff>
                  </from>
                  <to>
                    <xdr:col>5</xdr:col>
                    <xdr:colOff>104775</xdr:colOff>
                    <xdr:row>79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3</xdr:col>
                    <xdr:colOff>952500</xdr:colOff>
                    <xdr:row>85</xdr:row>
                    <xdr:rowOff>0</xdr:rowOff>
                  </from>
                  <to>
                    <xdr:col>4</xdr:col>
                    <xdr:colOff>371475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4</xdr:col>
                    <xdr:colOff>714375</xdr:colOff>
                    <xdr:row>85</xdr:row>
                    <xdr:rowOff>0</xdr:rowOff>
                  </from>
                  <to>
                    <xdr:col>5</xdr:col>
                    <xdr:colOff>104775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3</xdr:col>
                    <xdr:colOff>952500</xdr:colOff>
                    <xdr:row>86</xdr:row>
                    <xdr:rowOff>0</xdr:rowOff>
                  </from>
                  <to>
                    <xdr:col>4</xdr:col>
                    <xdr:colOff>371475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4</xdr:col>
                    <xdr:colOff>714375</xdr:colOff>
                    <xdr:row>86</xdr:row>
                    <xdr:rowOff>0</xdr:rowOff>
                  </from>
                  <to>
                    <xdr:col>5</xdr:col>
                    <xdr:colOff>104775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3</xdr:col>
                    <xdr:colOff>952500</xdr:colOff>
                    <xdr:row>87</xdr:row>
                    <xdr:rowOff>0</xdr:rowOff>
                  </from>
                  <to>
                    <xdr:col>4</xdr:col>
                    <xdr:colOff>371475</xdr:colOff>
                    <xdr:row>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4</xdr:col>
                    <xdr:colOff>714375</xdr:colOff>
                    <xdr:row>87</xdr:row>
                    <xdr:rowOff>0</xdr:rowOff>
                  </from>
                  <to>
                    <xdr:col>5</xdr:col>
                    <xdr:colOff>104775</xdr:colOff>
                    <xdr:row>88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3</xdr:col>
                    <xdr:colOff>952500</xdr:colOff>
                    <xdr:row>88</xdr:row>
                    <xdr:rowOff>0</xdr:rowOff>
                  </from>
                  <to>
                    <xdr:col>4</xdr:col>
                    <xdr:colOff>371475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4</xdr:col>
                    <xdr:colOff>714375</xdr:colOff>
                    <xdr:row>88</xdr:row>
                    <xdr:rowOff>0</xdr:rowOff>
                  </from>
                  <to>
                    <xdr:col>5</xdr:col>
                    <xdr:colOff>104775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9" name="Check Box 5">
              <controlPr defaultSize="0" autoFill="0" autoLine="0" autoPict="0">
                <anchor moveWithCells="1">
                  <from>
                    <xdr:col>3</xdr:col>
                    <xdr:colOff>942975</xdr:colOff>
                    <xdr:row>72</xdr:row>
                    <xdr:rowOff>0</xdr:rowOff>
                  </from>
                  <to>
                    <xdr:col>4</xdr:col>
                    <xdr:colOff>361950</xdr:colOff>
                    <xdr:row>72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20" name="Check Box 6">
              <controlPr defaultSize="0" autoFill="0" autoLine="0" autoPict="0">
                <anchor moveWithCells="1">
                  <from>
                    <xdr:col>4</xdr:col>
                    <xdr:colOff>714375</xdr:colOff>
                    <xdr:row>72</xdr:row>
                    <xdr:rowOff>0</xdr:rowOff>
                  </from>
                  <to>
                    <xdr:col>5</xdr:col>
                    <xdr:colOff>104775</xdr:colOff>
                    <xdr:row>72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942975</xdr:colOff>
                    <xdr:row>75</xdr:row>
                    <xdr:rowOff>0</xdr:rowOff>
                  </from>
                  <to>
                    <xdr:col>4</xdr:col>
                    <xdr:colOff>361950</xdr:colOff>
                    <xdr:row>75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</xdr:col>
                    <xdr:colOff>714375</xdr:colOff>
                    <xdr:row>75</xdr:row>
                    <xdr:rowOff>0</xdr:rowOff>
                  </from>
                  <to>
                    <xdr:col>5</xdr:col>
                    <xdr:colOff>104775</xdr:colOff>
                    <xdr:row>75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dtsvar xmlns="73fb546e-8b94-469b-8d53-a644f8530922">true</Sendtsvar>
    <TaxCatchAll xmlns="6114b2af-d7d8-4ec1-903f-8a49741ad577" xsi:nil="true"/>
    <lcf76f155ced4ddcb4097134ff3c332f xmlns="73fb546e-8b94-469b-8d53-a644f853092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F1BC9015CAE24D9A38A7886D00AA63" ma:contentTypeVersion="18" ma:contentTypeDescription="Opret et nyt dokument." ma:contentTypeScope="" ma:versionID="aeffe7fe5271a9cfc71831ec553c2e01">
  <xsd:schema xmlns:xsd="http://www.w3.org/2001/XMLSchema" xmlns:xs="http://www.w3.org/2001/XMLSchema" xmlns:p="http://schemas.microsoft.com/office/2006/metadata/properties" xmlns:ns2="73fb546e-8b94-469b-8d53-a644f8530922" xmlns:ns3="6114b2af-d7d8-4ec1-903f-8a49741ad577" targetNamespace="http://schemas.microsoft.com/office/2006/metadata/properties" ma:root="true" ma:fieldsID="0b5d26b9048bc4104d0ae1c27e8a029f" ns2:_="" ns3:_="">
    <xsd:import namespace="73fb546e-8b94-469b-8d53-a644f8530922"/>
    <xsd:import namespace="6114b2af-d7d8-4ec1-903f-8a49741ad5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Sendtsva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546e-8b94-469b-8d53-a644f85309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Sendtsvar" ma:index="18" nillable="true" ma:displayName="Sendt svar" ma:default="1" ma:description="Skal vise om vi har afgivet svar til lovhøring mv" ma:format="Dropdown" ma:internalName="Sendtsvar">
      <xsd:simpleType>
        <xsd:restriction base="dms:Boolea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4b2af-d7d8-4ec1-903f-8a49741ad5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4c04ce-1941-4138-950e-a1f702c1d930}" ma:internalName="TaxCatchAll" ma:showField="CatchAllData" ma:web="6114b2af-d7d8-4ec1-903f-8a49741ad5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50EAD1-BCBD-4041-AFFA-26BCCCE87693}">
  <ds:schemaRefs>
    <ds:schemaRef ds:uri="http://schemas.microsoft.com/office/2006/metadata/properties"/>
    <ds:schemaRef ds:uri="http://schemas.microsoft.com/office/infopath/2007/PartnerControls"/>
    <ds:schemaRef ds:uri="73fb546e-8b94-469b-8d53-a644f8530922"/>
    <ds:schemaRef ds:uri="6114b2af-d7d8-4ec1-903f-8a49741ad577"/>
  </ds:schemaRefs>
</ds:datastoreItem>
</file>

<file path=customXml/itemProps2.xml><?xml version="1.0" encoding="utf-8"?>
<ds:datastoreItem xmlns:ds="http://schemas.openxmlformats.org/officeDocument/2006/customXml" ds:itemID="{6FF2BA94-BE66-48AC-B1CA-E30E1B3124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fb546e-8b94-469b-8d53-a644f8530922"/>
    <ds:schemaRef ds:uri="6114b2af-d7d8-4ec1-903f-8a49741ad5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1EAD3C-DB64-437B-964D-635A904E42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Kap 2</vt:lpstr>
      <vt:lpstr>'Kap 2'!Udskriftsområde</vt:lpstr>
    </vt:vector>
  </TitlesOfParts>
  <Manager/>
  <Company>Skattestyrelsen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Skattestyrelsen</dc:creator>
  <cp:keywords/>
  <dc:description/>
  <cp:lastModifiedBy>Max Vacis</cp:lastModifiedBy>
  <cp:revision/>
  <dcterms:created xsi:type="dcterms:W3CDTF">2014-10-16T08:52:32Z</dcterms:created>
  <dcterms:modified xsi:type="dcterms:W3CDTF">2023-03-15T14:29:37Z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0x0101002FF1BC9015CAE24D9A38A7886D00AA63</vt:lpwstr>
  </property>
  <property fmtid="{D5CDD505-2E9C-101B-9397-08002B2CF9AE}" pid="3" name="MediaServiceImageTags">
    <vt:lpwstr/>
  </property>
</Properties>
</file>