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\\ccta.dk\dfssystem\HomeFolders\w1\W11861\Til upload\"/>
    </mc:Choice>
  </mc:AlternateContent>
  <xr:revisionPtr revIDLastSave="0" documentId="13_ncr:1_{1DCE7A41-3A5D-4AB2-A341-CD6CDB8B99E4}" xr6:coauthVersionLast="41" xr6:coauthVersionMax="41" xr10:uidLastSave="{00000000-0000-0000-0000-000000000000}"/>
  <workbookProtection workbookAlgorithmName="SHA-512" workbookHashValue="KUaNrKqKVIyiYYwmaUBvR4yguikcj6nv5hgmr5y2QBlZsx1gNcKbmHpNUxGCrSfoFx179yPLII6iys3hWwXeVA==" workbookSaltValue="h6zLMUcV8Vw88nmbkrnYMA==" workbookSpinCount="100000" lockStructure="1"/>
  <bookViews>
    <workbookView xWindow="-120" yWindow="-120" windowWidth="29040" windowHeight="15840" xr2:uid="{00000000-000D-0000-FFFF-FFFF00000000}"/>
  </bookViews>
  <sheets>
    <sheet name="Kap 2" sheetId="2" r:id="rId1"/>
  </sheets>
  <definedNames>
    <definedName name="_xlnm.Print_Area" localSheetId="0">'Kap 2'!$A$1:$G$90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0" i="2" l="1"/>
  <c r="D217" i="2" l="1"/>
  <c r="D218" i="2"/>
  <c r="D219" i="2"/>
  <c r="D221" i="2"/>
  <c r="D222" i="2"/>
  <c r="D223" i="2"/>
  <c r="D216" i="2"/>
  <c r="F47" i="2" l="1"/>
  <c r="F49" i="2" s="1"/>
  <c r="F65" i="2"/>
  <c r="F67" i="2" s="1"/>
  <c r="F56" i="2"/>
  <c r="F58" i="2" s="1"/>
  <c r="F39" i="2"/>
  <c r="F41" i="2" s="1"/>
  <c r="F18" i="2"/>
  <c r="F17" i="2"/>
  <c r="F16" i="2"/>
  <c r="F13" i="2"/>
  <c r="F25" i="2" l="1"/>
  <c r="F26" i="2" s="1"/>
  <c r="F27" i="2" s="1"/>
  <c r="F29" i="2" l="1"/>
  <c r="F33" i="2" s="1"/>
  <c r="F30" i="2" l="1"/>
  <c r="F31" i="2" s="1"/>
  <c r="F34" i="2" l="1"/>
  <c r="F35" i="2" s="1"/>
</calcChain>
</file>

<file path=xl/sharedStrings.xml><?xml version="1.0" encoding="utf-8"?>
<sst xmlns="http://schemas.openxmlformats.org/spreadsheetml/2006/main" count="98" uniqueCount="88">
  <si>
    <t>Navn og adresse:</t>
  </si>
  <si>
    <t>CVR-/SE-nr:</t>
  </si>
  <si>
    <t>Skemaet indsendes til:</t>
  </si>
  <si>
    <t>kulbrinte@sktst.dk</t>
  </si>
  <si>
    <t>Opgørelse af indkomst i h.t. Lbk. nr. 1153 af 18/09/2018</t>
  </si>
  <si>
    <t>Angiv valuta:</t>
  </si>
  <si>
    <t>USD</t>
  </si>
  <si>
    <r>
      <t>(kulbrinteskatteloven), kap</t>
    </r>
    <r>
      <rPr>
        <b/>
        <sz val="12"/>
        <rFont val="Calibri"/>
        <family val="2"/>
      </rPr>
      <t>.</t>
    </r>
    <r>
      <rPr>
        <b/>
        <sz val="12"/>
        <rFont val="Calibri"/>
        <family val="2"/>
        <scheme val="minor"/>
      </rPr>
      <t xml:space="preserve"> 2</t>
    </r>
  </si>
  <si>
    <t>Anvendt Kurs:</t>
  </si>
  <si>
    <t>Indtægter</t>
  </si>
  <si>
    <t>Indtægter ved førstegangssalg af indvundne kulbrinter</t>
  </si>
  <si>
    <t>Salgsværdien af kulbrinter, der udtages til forarbejdning eller eget brug</t>
  </si>
  <si>
    <t>Indtægter i alt</t>
  </si>
  <si>
    <t>Fradrag</t>
  </si>
  <si>
    <t>Efterforskningsudgifter, udgiftsført, jf. § 7, stk. 1</t>
  </si>
  <si>
    <t>Afskrivning af aktiverede efteforskningsudgifter, jf. § 7, stk. 1, 2. pkt (side 2)</t>
  </si>
  <si>
    <t>Afskrivninger driftsmidler, jf. § 8 (side 2)</t>
  </si>
  <si>
    <t>Fradrag, jf. § 10</t>
  </si>
  <si>
    <t>Fjernelsesomkostninger, jf. § 10 A</t>
  </si>
  <si>
    <t>Driftsudgifter § 4, stk. 4</t>
  </si>
  <si>
    <t>Renter § 4, stk. 4</t>
  </si>
  <si>
    <t>Fradrag i alt</t>
  </si>
  <si>
    <t>Årets skattepligtige indkomst før fradrag af tidligere års underskud</t>
  </si>
  <si>
    <t>Hvis beregnet i anden valuta end DKK, omregning til DKK</t>
  </si>
  <si>
    <t>Anvendt underskud fra tidligere år, jf. § 11, stk. 1</t>
  </si>
  <si>
    <t>Skattepligtig indkomst</t>
  </si>
  <si>
    <t>Skat til betaling</t>
  </si>
  <si>
    <t>Underskud primo fra og med indkomståret 2002, tidsubegrænset</t>
  </si>
  <si>
    <t>Anvendt underskud</t>
  </si>
  <si>
    <t>Tilgang af årets underskud</t>
  </si>
  <si>
    <t>Samlet tidsubegrænset underskud til fremførsel</t>
  </si>
  <si>
    <t>Saldo primo</t>
  </si>
  <si>
    <t>Årets tilgang</t>
  </si>
  <si>
    <t>Afskrivningsgrundlag</t>
  </si>
  <si>
    <t>Årets afskrivninger</t>
  </si>
  <si>
    <t>Saldo ultimo</t>
  </si>
  <si>
    <t>Årets afgang</t>
  </si>
  <si>
    <t>Oprindelig anskaffelsessum</t>
  </si>
  <si>
    <t>Årets afskrivningsgrundlag</t>
  </si>
  <si>
    <t>Kontrollerede transaktioner</t>
  </si>
  <si>
    <t>Rentefradrags-beskæring</t>
  </si>
  <si>
    <t>Oplysninger om specifikke hændelser</t>
  </si>
  <si>
    <t>På selskabets/filialens vegne</t>
  </si>
  <si>
    <t>Dato og underskrift:</t>
  </si>
  <si>
    <t>Foranstående oplysninger afgives under strafansvar efter reglerne i skattekontrolloven og straffeloven</t>
  </si>
  <si>
    <t>Skattestyrelsen er en del af Skatteforvaltningen</t>
  </si>
  <si>
    <t>AUD</t>
  </si>
  <si>
    <t>BRL</t>
  </si>
  <si>
    <t>CAD</t>
  </si>
  <si>
    <t>CHF</t>
  </si>
  <si>
    <t>DKK</t>
  </si>
  <si>
    <t>EUR</t>
  </si>
  <si>
    <t>GBP</t>
  </si>
  <si>
    <t>JPY</t>
  </si>
  <si>
    <t>NOK</t>
  </si>
  <si>
    <t>SEK</t>
  </si>
  <si>
    <t>Oplysningsskema for indkomståret 2019</t>
  </si>
  <si>
    <t>senest den 1. maj 2020</t>
  </si>
  <si>
    <t>Har der været handelsmæssige eller økonomiske transaktioner med koncernforbundne parter i indkomståret? Hvis ja skal blanket 05.021/05.022 udfyldes</t>
  </si>
  <si>
    <t>Tidligere års anskaffelsessum</t>
  </si>
  <si>
    <t>Nedskreven værdi</t>
  </si>
  <si>
    <t>Årets afgang (ideel andel af nedskreven værdi primo)</t>
  </si>
  <si>
    <t>Oprindelig anskaffelsessum (ved køb af licens nr 2)</t>
  </si>
  <si>
    <t>Nedskreven værdi primo</t>
  </si>
  <si>
    <t>Årets afgang  (ideel andel af nedskreven værdi primo)</t>
  </si>
  <si>
    <t>Nedskreven værdi ultimo</t>
  </si>
  <si>
    <t>Årets selskabs-indkomst</t>
  </si>
  <si>
    <t>Valutakursgevinster/-tab § 4, stk. 4</t>
  </si>
  <si>
    <r>
      <t xml:space="preserve">Andre indtægter, jf. </t>
    </r>
    <r>
      <rPr>
        <sz val="11"/>
        <rFont val="Calibri"/>
        <family val="2"/>
      </rPr>
      <t>§ 4</t>
    </r>
  </si>
  <si>
    <r>
      <t>Tab på salg af licens eller driftsmidler, jf</t>
    </r>
    <r>
      <rPr>
        <sz val="11"/>
        <color rgb="FFFF0000"/>
        <rFont val="Calibri"/>
        <family val="2"/>
        <scheme val="minor"/>
      </rPr>
      <t>.</t>
    </r>
    <r>
      <rPr>
        <sz val="11"/>
        <rFont val="Calibri"/>
        <family val="2"/>
        <scheme val="minor"/>
      </rPr>
      <t xml:space="preserve"> § 4, stk</t>
    </r>
    <r>
      <rPr>
        <sz val="11"/>
        <color rgb="FFFF0000"/>
        <rFont val="Calibri"/>
        <family val="2"/>
        <scheme val="minor"/>
      </rPr>
      <t>.</t>
    </r>
    <r>
      <rPr>
        <sz val="11"/>
        <rFont val="Calibri"/>
        <family val="2"/>
        <scheme val="minor"/>
      </rPr>
      <t xml:space="preserve"> 1, nr. 3 og 4</t>
    </r>
  </si>
  <si>
    <r>
      <t xml:space="preserve">Afskrivninger - anskaffelse af licens, jf. § 9 (side </t>
    </r>
    <r>
      <rPr>
        <sz val="11"/>
        <rFont val="Calibri"/>
        <family val="2"/>
      </rPr>
      <t>2</t>
    </r>
    <r>
      <rPr>
        <sz val="11"/>
        <rFont val="Calibri"/>
        <family val="2"/>
        <scheme val="minor"/>
      </rPr>
      <t>)</t>
    </r>
  </si>
  <si>
    <r>
      <t>Negativ indkomst der overføres til fradrag i anden indkomst, jf. § 11</t>
    </r>
    <r>
      <rPr>
        <sz val="11"/>
        <color rgb="FFFF0000"/>
        <rFont val="Calibri"/>
        <family val="2"/>
      </rPr>
      <t>,</t>
    </r>
    <r>
      <rPr>
        <sz val="11"/>
        <rFont val="Calibri"/>
        <family val="2"/>
        <scheme val="minor"/>
      </rPr>
      <t xml:space="preserve"> stk</t>
    </r>
    <r>
      <rPr>
        <sz val="11"/>
        <color rgb="FFFF0000"/>
        <rFont val="Calibri"/>
        <family val="2"/>
        <scheme val="minor"/>
      </rPr>
      <t>.</t>
    </r>
    <r>
      <rPr>
        <sz val="11"/>
        <rFont val="Calibri"/>
        <family val="2"/>
        <scheme val="minor"/>
      </rPr>
      <t xml:space="preserve"> 2</t>
    </r>
  </si>
  <si>
    <r>
      <t xml:space="preserve">Underskud i </t>
    </r>
    <r>
      <rPr>
        <b/>
        <sz val="11"/>
        <rFont val="Calibri"/>
        <family val="2"/>
      </rPr>
      <t>DKK</t>
    </r>
  </si>
  <si>
    <r>
      <t>Aktiverede efterforsknings-udgifter</t>
    </r>
    <r>
      <rPr>
        <b/>
        <sz val="11"/>
        <rFont val="Calibri"/>
        <family val="2"/>
      </rPr>
      <t>,</t>
    </r>
    <r>
      <rPr>
        <b/>
        <sz val="11"/>
        <rFont val="Calibri"/>
        <family val="2"/>
        <scheme val="minor"/>
      </rPr>
      <t xml:space="preserve"> jf. § 7, stk. 1</t>
    </r>
  </si>
  <si>
    <r>
      <t>Aktiverede udgifter - licensanskaffel-sessum, jf</t>
    </r>
    <r>
      <rPr>
        <b/>
        <sz val="11"/>
        <rFont val="Calibri"/>
        <family val="2"/>
      </rPr>
      <t>.</t>
    </r>
    <r>
      <rPr>
        <b/>
        <sz val="11"/>
        <rFont val="Calibri"/>
        <family val="2"/>
        <scheme val="minor"/>
      </rPr>
      <t xml:space="preserve"> § 9</t>
    </r>
  </si>
  <si>
    <r>
      <t>Har selskabet kontrolleret gæld over 10 mio. kr. og overstiger forholdet mellem fremmedkapital og egen</t>
    </r>
    <r>
      <rPr>
        <sz val="11"/>
        <rFont val="Calibri"/>
        <family val="2"/>
      </rPr>
      <t>k</t>
    </r>
    <r>
      <rPr>
        <sz val="11"/>
        <rFont val="Calibri"/>
        <family val="2"/>
        <scheme val="minor"/>
      </rPr>
      <t>apital  4:1, jf. selskabsskattelovens § 11?</t>
    </r>
  </si>
  <si>
    <r>
      <t>Selskabets nettofinansieringsudgifter</t>
    </r>
    <r>
      <rPr>
        <sz val="11"/>
        <rFont val="Calibri"/>
        <family val="2"/>
      </rPr>
      <t>,</t>
    </r>
    <r>
      <rPr>
        <sz val="11"/>
        <rFont val="Calibri"/>
        <family val="2"/>
        <scheme val="minor"/>
      </rPr>
      <t xml:space="preserve"> jf. selskabsskattelovens § 11  B, stk. 4</t>
    </r>
  </si>
  <si>
    <r>
      <t>Skattemæssig værdi af selskabets aktiver</t>
    </r>
    <r>
      <rPr>
        <sz val="11"/>
        <rFont val="Calibri"/>
        <family val="2"/>
      </rPr>
      <t>,</t>
    </r>
    <r>
      <rPr>
        <sz val="11"/>
        <rFont val="Calibri"/>
        <family val="2"/>
        <scheme val="minor"/>
      </rPr>
      <t xml:space="preserve"> jf. selskabsskattelovens § 11  B, stk. 5</t>
    </r>
  </si>
  <si>
    <r>
      <t>Gevinst/-tab på finansielle kontrakter vedr. kulbrinteaktiviteter, jf. § 4, stk. 4 
og § 4 stk.</t>
    </r>
    <r>
      <rPr>
        <sz val="11"/>
        <color rgb="FFFF0000"/>
        <rFont val="Calibri"/>
        <family val="2"/>
      </rPr>
      <t xml:space="preserve"> </t>
    </r>
    <r>
      <rPr>
        <sz val="11"/>
        <rFont val="Calibri"/>
        <family val="2"/>
      </rPr>
      <t>1</t>
    </r>
    <r>
      <rPr>
        <sz val="11"/>
        <rFont val="Calibri"/>
        <family val="2"/>
        <scheme val="minor"/>
      </rPr>
      <t>, pkt. 6</t>
    </r>
  </si>
  <si>
    <r>
      <t>Er der opnået akkord/gældseftergivelse/sket konvertering af gæld til aktier, anparter eller konvertible obligationer</t>
    </r>
    <r>
      <rPr>
        <sz val="11"/>
        <rFont val="Calibri"/>
        <family val="2"/>
      </rPr>
      <t>?</t>
    </r>
  </si>
  <si>
    <r>
      <t>Er der foretaget skattepligtig eller skattefri omstrukturering eller køb/salg af virksomhed</t>
    </r>
    <r>
      <rPr>
        <sz val="11"/>
        <rFont val="Calibri"/>
        <family val="2"/>
      </rPr>
      <t>?</t>
    </r>
  </si>
  <si>
    <r>
      <t>Er den skattefri omstrukturering gennemført uden tilladelse</t>
    </r>
    <r>
      <rPr>
        <sz val="11"/>
        <rFont val="Calibri"/>
        <family val="2"/>
      </rPr>
      <t>?</t>
    </r>
  </si>
  <si>
    <r>
      <t>Er der købt eller solgt immaterielle aktiver (goodwill mv.)</t>
    </r>
    <r>
      <rPr>
        <sz val="11"/>
        <rFont val="Calibri"/>
        <family val="2"/>
      </rPr>
      <t>?</t>
    </r>
  </si>
  <si>
    <r>
      <rPr>
        <b/>
        <sz val="11"/>
        <rFont val="Calibri"/>
        <family val="2"/>
        <scheme val="minor"/>
      </rPr>
      <t>05.003</t>
    </r>
    <r>
      <rPr>
        <sz val="11"/>
        <rFont val="Calibri"/>
        <family val="2"/>
        <scheme val="minor"/>
      </rPr>
      <t xml:space="preserve">   02.2020</t>
    </r>
  </si>
  <si>
    <r>
      <t>Aktiverede udgifter produktionsanlæg m.m</t>
    </r>
    <r>
      <rPr>
        <b/>
        <sz val="11"/>
        <rFont val="Calibri"/>
        <family val="2"/>
      </rPr>
      <t>.,</t>
    </r>
    <r>
      <rPr>
        <b/>
        <sz val="11"/>
        <rFont val="Calibri"/>
        <family val="2"/>
        <scheme val="minor"/>
      </rPr>
      <t xml:space="preserve"> 
jf. § 8</t>
    </r>
  </si>
  <si>
    <r>
      <t>Aktiverede udgifter - licensanskaffel-sessum, 
jf</t>
    </r>
    <r>
      <rPr>
        <b/>
        <sz val="11"/>
        <rFont val="Calibri"/>
        <family val="2"/>
      </rPr>
      <t>.</t>
    </r>
    <r>
      <rPr>
        <b/>
        <sz val="11"/>
        <rFont val="Calibri"/>
        <family val="2"/>
        <scheme val="minor"/>
      </rPr>
      <t xml:space="preserve"> § 9</t>
    </r>
  </si>
  <si>
    <t>Tilhører selskabet kredsen af skattepligtige omfattet af skattekontrollovens § 37, 
stk 1, nr. 6  om kontrollerede transaktioner?</t>
  </si>
  <si>
    <r>
      <t>Er selskabets nettofinansieringsudgifter begrænset</t>
    </r>
    <r>
      <rPr>
        <sz val="11"/>
        <rFont val="Calibri"/>
        <family val="2"/>
      </rPr>
      <t>,</t>
    </r>
    <r>
      <rPr>
        <sz val="11"/>
        <rFont val="Calibri"/>
        <family val="2"/>
        <scheme val="minor"/>
      </rPr>
      <t xml:space="preserve"> jf. selskabsskattelovens § 11  B 
eller § 11  C?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</si>
</sst>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u/>
      <sz val="11"/>
      <color theme="10"/>
      <name val="Calibri"/>
      <family val="2"/>
      <scheme val="minor"/>
    </font>
    <font>
      <sz val="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sz val="11"/>
      <color rgb="FFFF0000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599963377788628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3" fillId="0" borderId="0"/>
    <xf numFmtId="0" fontId="10" fillId="0" borderId="0" applyNumberFormat="0" applyFill="0" applyBorder="0" applyAlignment="0" applyProtection="0"/>
  </cellStyleXfs>
  <cellXfs count="99">
    <xf numFmtId="0" fontId="0" fillId="0" borderId="0" xfId="0"/>
    <xf numFmtId="0" fontId="11" fillId="0" borderId="0" xfId="0" applyFont="1" applyAlignment="1" applyProtection="1">
      <alignment horizontal="left"/>
      <protection locked="0"/>
    </xf>
    <xf numFmtId="0" fontId="1" fillId="2" borderId="0" xfId="0" applyFont="1" applyFill="1" applyBorder="1" applyProtection="1">
      <protection locked="0"/>
    </xf>
    <xf numFmtId="0" fontId="15" fillId="3" borderId="8" xfId="0" applyNumberFormat="1" applyFont="1" applyFill="1" applyBorder="1" applyAlignment="1" applyProtection="1">
      <alignment vertical="center"/>
      <protection locked="0"/>
    </xf>
    <xf numFmtId="164" fontId="15" fillId="3" borderId="8" xfId="0" applyNumberFormat="1" applyFont="1" applyFill="1" applyBorder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3" fontId="6" fillId="0" borderId="0" xfId="0" applyNumberFormat="1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3" fontId="5" fillId="0" borderId="0" xfId="0" applyNumberFormat="1" applyFont="1" applyAlignment="1" applyProtection="1">
      <alignment vertical="center"/>
      <protection locked="0"/>
    </xf>
    <xf numFmtId="3" fontId="5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3" fontId="2" fillId="0" borderId="0" xfId="0" applyNumberFormat="1" applyFont="1" applyProtection="1">
      <protection locked="0"/>
    </xf>
    <xf numFmtId="3" fontId="1" fillId="0" borderId="0" xfId="0" applyNumberFormat="1" applyFont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164" fontId="1" fillId="2" borderId="15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1" fillId="0" borderId="0" xfId="0" applyFont="1" applyProtection="1"/>
    <xf numFmtId="3" fontId="5" fillId="0" borderId="0" xfId="0" applyNumberFormat="1" applyFont="1" applyAlignment="1" applyProtection="1">
      <alignment wrapText="1"/>
    </xf>
    <xf numFmtId="0" fontId="1" fillId="0" borderId="0" xfId="0" applyFont="1" applyAlignment="1" applyProtection="1">
      <alignment wrapText="1"/>
    </xf>
    <xf numFmtId="0" fontId="15" fillId="0" borderId="0" xfId="0" applyFont="1" applyBorder="1" applyAlignment="1" applyProtection="1">
      <alignment vertical="top"/>
    </xf>
    <xf numFmtId="0" fontId="13" fillId="0" borderId="0" xfId="0" applyFont="1" applyAlignment="1" applyProtection="1">
      <alignment horizontal="left"/>
    </xf>
    <xf numFmtId="0" fontId="13" fillId="0" borderId="0" xfId="0" applyFont="1" applyAlignment="1" applyProtection="1">
      <alignment vertical="center"/>
    </xf>
    <xf numFmtId="0" fontId="1" fillId="0" borderId="0" xfId="0" applyFont="1" applyAlignment="1" applyProtection="1"/>
    <xf numFmtId="0" fontId="0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/>
    </xf>
    <xf numFmtId="0" fontId="0" fillId="0" borderId="0" xfId="0" applyFont="1" applyAlignment="1" applyProtection="1">
      <alignment vertical="center"/>
    </xf>
    <xf numFmtId="0" fontId="8" fillId="0" borderId="3" xfId="0" applyFont="1" applyBorder="1" applyAlignment="1" applyProtection="1"/>
    <xf numFmtId="3" fontId="15" fillId="0" borderId="11" xfId="0" applyNumberFormat="1" applyFont="1" applyBorder="1" applyAlignment="1" applyProtection="1">
      <alignment vertical="center"/>
    </xf>
    <xf numFmtId="0" fontId="15" fillId="0" borderId="0" xfId="0" applyFont="1" applyAlignment="1" applyProtection="1">
      <alignment vertical="top"/>
    </xf>
    <xf numFmtId="0" fontId="1" fillId="0" borderId="0" xfId="0" applyFont="1" applyAlignment="1" applyProtection="1">
      <alignment vertical="center"/>
    </xf>
    <xf numFmtId="0" fontId="15" fillId="0" borderId="1" xfId="0" applyFont="1" applyBorder="1" applyProtection="1"/>
    <xf numFmtId="0" fontId="15" fillId="0" borderId="1" xfId="0" applyFont="1" applyBorder="1" applyAlignment="1" applyProtection="1">
      <alignment vertical="center"/>
    </xf>
    <xf numFmtId="0" fontId="1" fillId="0" borderId="0" xfId="0" applyFont="1" applyBorder="1" applyProtection="1"/>
    <xf numFmtId="0" fontId="1" fillId="0" borderId="0" xfId="0" applyFont="1" applyFill="1" applyBorder="1" applyAlignment="1" applyProtection="1">
      <alignment vertical="center"/>
    </xf>
    <xf numFmtId="0" fontId="1" fillId="0" borderId="1" xfId="0" applyFont="1" applyBorder="1" applyProtection="1"/>
    <xf numFmtId="0" fontId="15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15" fillId="0" borderId="0" xfId="0" applyFont="1" applyProtection="1"/>
    <xf numFmtId="0" fontId="1" fillId="0" borderId="3" xfId="0" applyFont="1" applyBorder="1" applyProtection="1"/>
    <xf numFmtId="0" fontId="1" fillId="0" borderId="3" xfId="0" applyFont="1" applyBorder="1" applyAlignment="1" applyProtection="1">
      <alignment vertical="center"/>
    </xf>
    <xf numFmtId="0" fontId="6" fillId="0" borderId="3" xfId="0" applyFont="1" applyBorder="1" applyProtection="1"/>
    <xf numFmtId="0" fontId="6" fillId="0" borderId="3" xfId="0" applyFont="1" applyBorder="1" applyAlignment="1" applyProtection="1">
      <alignment vertical="center"/>
    </xf>
    <xf numFmtId="0" fontId="6" fillId="0" borderId="0" xfId="0" applyFont="1" applyBorder="1" applyProtection="1"/>
    <xf numFmtId="0" fontId="6" fillId="0" borderId="0" xfId="0" applyFont="1" applyBorder="1" applyAlignment="1" applyProtection="1">
      <alignment vertical="center"/>
    </xf>
    <xf numFmtId="0" fontId="6" fillId="0" borderId="5" xfId="0" applyFont="1" applyBorder="1" applyProtection="1"/>
    <xf numFmtId="0" fontId="1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37" fontId="0" fillId="0" borderId="0" xfId="0" applyNumberFormat="1" applyFont="1" applyAlignment="1" applyProtection="1">
      <alignment vertical="center"/>
    </xf>
    <xf numFmtId="0" fontId="7" fillId="0" borderId="0" xfId="0" applyFont="1" applyProtection="1"/>
    <xf numFmtId="0" fontId="7" fillId="0" borderId="0" xfId="0" applyFont="1" applyAlignment="1" applyProtection="1">
      <alignment vertical="center"/>
    </xf>
    <xf numFmtId="0" fontId="5" fillId="0" borderId="0" xfId="0" applyFont="1" applyProtection="1"/>
    <xf numFmtId="0" fontId="0" fillId="0" borderId="0" xfId="0" applyFont="1" applyProtection="1"/>
    <xf numFmtId="37" fontId="6" fillId="0" borderId="6" xfId="0" applyNumberFormat="1" applyFont="1" applyBorder="1" applyAlignment="1" applyProtection="1">
      <alignment vertical="center"/>
    </xf>
    <xf numFmtId="37" fontId="6" fillId="0" borderId="0" xfId="0" applyNumberFormat="1" applyFont="1" applyBorder="1" applyAlignment="1" applyProtection="1">
      <alignment vertical="center"/>
    </xf>
    <xf numFmtId="37" fontId="6" fillId="0" borderId="0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wrapText="1"/>
    </xf>
    <xf numFmtId="0" fontId="15" fillId="3" borderId="9" xfId="0" applyFont="1" applyFill="1" applyBorder="1" applyAlignment="1" applyProtection="1">
      <alignment horizontal="center" vertical="center"/>
      <protection locked="0"/>
    </xf>
    <xf numFmtId="0" fontId="15" fillId="3" borderId="18" xfId="0" applyFont="1" applyFill="1" applyBorder="1" applyAlignment="1" applyProtection="1">
      <alignment horizontal="center" vertical="center"/>
      <protection locked="0"/>
    </xf>
    <xf numFmtId="0" fontId="15" fillId="3" borderId="10" xfId="0" applyFont="1" applyFill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37" fontId="1" fillId="3" borderId="4" xfId="0" applyNumberFormat="1" applyFont="1" applyFill="1" applyBorder="1" applyAlignment="1" applyProtection="1">
      <alignment vertical="center"/>
      <protection locked="0"/>
    </xf>
    <xf numFmtId="37" fontId="1" fillId="3" borderId="1" xfId="0" applyNumberFormat="1" applyFont="1" applyFill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37" fontId="1" fillId="3" borderId="2" xfId="0" applyNumberFormat="1" applyFont="1" applyFill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left" vertical="center"/>
    </xf>
    <xf numFmtId="0" fontId="10" fillId="0" borderId="0" xfId="2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37" fontId="1" fillId="0" borderId="2" xfId="0" applyNumberFormat="1" applyFont="1" applyBorder="1" applyAlignment="1" applyProtection="1">
      <alignment vertical="center"/>
    </xf>
    <xf numFmtId="37" fontId="15" fillId="0" borderId="6" xfId="0" applyNumberFormat="1" applyFont="1" applyBorder="1" applyAlignment="1" applyProtection="1">
      <alignment vertical="center"/>
    </xf>
    <xf numFmtId="0" fontId="15" fillId="0" borderId="7" xfId="0" applyFont="1" applyBorder="1" applyAlignment="1" applyProtection="1">
      <alignment vertical="top" wrapText="1"/>
    </xf>
    <xf numFmtId="0" fontId="15" fillId="0" borderId="0" xfId="0" applyFont="1" applyAlignment="1" applyProtection="1">
      <alignment vertical="top" wrapText="1"/>
    </xf>
    <xf numFmtId="0" fontId="1" fillId="0" borderId="0" xfId="0" applyFont="1" applyFill="1" applyBorder="1" applyAlignment="1" applyProtection="1">
      <alignment vertical="center"/>
    </xf>
    <xf numFmtId="37" fontId="1" fillId="0" borderId="4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vertical="center" wrapText="1"/>
    </xf>
    <xf numFmtId="0" fontId="15" fillId="0" borderId="0" xfId="0" applyFont="1" applyFill="1" applyBorder="1" applyAlignment="1" applyProtection="1">
      <alignment vertical="center"/>
    </xf>
    <xf numFmtId="37" fontId="6" fillId="0" borderId="6" xfId="0" applyNumberFormat="1" applyFont="1" applyBorder="1" applyAlignment="1" applyProtection="1">
      <alignment horizontal="center" vertical="center"/>
    </xf>
    <xf numFmtId="37" fontId="6" fillId="0" borderId="5" xfId="0" applyNumberFormat="1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 wrapText="1"/>
    </xf>
    <xf numFmtId="37" fontId="6" fillId="0" borderId="3" xfId="0" applyNumberFormat="1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vertical="top" wrapText="1"/>
    </xf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</xf>
    <xf numFmtId="14" fontId="15" fillId="3" borderId="9" xfId="0" applyNumberFormat="1" applyFont="1" applyFill="1" applyBorder="1" applyAlignment="1" applyProtection="1">
      <alignment horizontal="center" vertical="center"/>
      <protection locked="0"/>
    </xf>
    <xf numFmtId="14" fontId="15" fillId="3" borderId="1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left" vertical="top" wrapText="1"/>
    </xf>
    <xf numFmtId="0" fontId="13" fillId="0" borderId="7" xfId="0" applyFont="1" applyBorder="1" applyAlignment="1" applyProtection="1">
      <alignment vertical="center" wrapText="1"/>
    </xf>
    <xf numFmtId="0" fontId="15" fillId="0" borderId="5" xfId="0" applyFont="1" applyBorder="1" applyAlignment="1" applyProtection="1">
      <alignment horizontal="left" vertical="top" wrapText="1"/>
    </xf>
  </cellXfs>
  <cellStyles count="3">
    <cellStyle name="Link" xfId="2" builtinId="8"/>
    <cellStyle name="Normal" xfId="0" builtinId="0"/>
    <cellStyle name="Normal 2" xfId="1" xr:uid="{00000000-0005-0000-0000-000002000000}"/>
  </cellStyles>
  <dxfs count="11"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2196352</xdr:colOff>
      <xdr:row>86</xdr:row>
      <xdr:rowOff>22412</xdr:rowOff>
    </xdr:from>
    <xdr:to>
      <xdr:col>2</xdr:col>
      <xdr:colOff>0</xdr:colOff>
      <xdr:row>86</xdr:row>
      <xdr:rowOff>22412</xdr:rowOff>
    </xdr:to>
    <xdr:cxnSp macro="">
      <xdr:nvCxnSpPr>
        <xdr:cNvPr id="3" name="Lige forbindelse 1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3148852" y="30075692"/>
          <a:ext cx="0" cy="0"/>
        </a:xfrm>
        <a:prstGeom prst="line">
          <a:avLst/>
        </a:prstGeom>
        <a:ln w="3175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152400</xdr:colOff>
      <xdr:row>69</xdr:row>
      <xdr:rowOff>0</xdr:rowOff>
    </xdr:from>
    <xdr:to>
      <xdr:col>5</xdr:col>
      <xdr:colOff>619125</xdr:colOff>
      <xdr:row>69</xdr:row>
      <xdr:rowOff>390525</xdr:rowOff>
    </xdr:to>
    <xdr:sp macro="" textlink="">
      <xdr:nvSpPr>
        <xdr:cNvPr id="2066" name="Check Box 18" hidden="1">
          <a:extLst>
            <a:ext uri="{63B3BB69-23CF-44E3-9099-C40C66FF867C}">
              <a14:compatExt xmlns:a14="http://schemas.microsoft.com/office/drawing/2010/main" spid="_x0000_s2066"/>
            </a:ex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Ja</a:t>
          </a:r>
        </a:p>
      </xdr:txBody>
    </xdr:sp>
    <xdr:clientData/>
  </xdr:twoCellAnchor>
  <xdr:twoCellAnchor editAs="oneCell">
    <xdr:from>
      <xdr:col>6</xdr:col>
      <xdr:colOff>0</xdr:colOff>
      <xdr:row>69</xdr:row>
      <xdr:rowOff>0</xdr:rowOff>
    </xdr:from>
    <xdr:to>
      <xdr:col>6</xdr:col>
      <xdr:colOff>485775</xdr:colOff>
      <xdr:row>69</xdr:row>
      <xdr:rowOff>390525</xdr:rowOff>
    </xdr:to>
    <xdr:sp macro="" textlink="">
      <xdr:nvSpPr>
        <xdr:cNvPr id="2067" name="Check Box 19" hidden="1">
          <a:extLst>
            <a:ext uri="{63B3BB69-23CF-44E3-9099-C40C66FF867C}">
              <a14:compatExt xmlns:a14="http://schemas.microsoft.com/office/drawing/2010/main" spid="_x0000_s2067"/>
            </a:ex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Nej</a:t>
          </a:r>
        </a:p>
      </xdr:txBody>
    </xdr:sp>
    <xdr:clientData/>
  </xdr:twoCellAnchor>
  <xdr:twoCellAnchor editAs="oneCell">
    <xdr:from>
      <xdr:col>5</xdr:col>
      <xdr:colOff>152400</xdr:colOff>
      <xdr:row>70</xdr:row>
      <xdr:rowOff>0</xdr:rowOff>
    </xdr:from>
    <xdr:to>
      <xdr:col>5</xdr:col>
      <xdr:colOff>619125</xdr:colOff>
      <xdr:row>70</xdr:row>
      <xdr:rowOff>390525</xdr:rowOff>
    </xdr:to>
    <xdr:sp macro="" textlink="">
      <xdr:nvSpPr>
        <xdr:cNvPr id="2087" name="Check Box 39" hidden="1">
          <a:extLst>
            <a:ext uri="{63B3BB69-23CF-44E3-9099-C40C66FF867C}">
              <a14:compatExt xmlns:a14="http://schemas.microsoft.com/office/drawing/2010/main" spid="_x0000_s2087"/>
            </a:ex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Ja</a:t>
          </a:r>
        </a:p>
      </xdr:txBody>
    </xdr:sp>
    <xdr:clientData/>
  </xdr:twoCellAnchor>
  <xdr:twoCellAnchor editAs="oneCell">
    <xdr:from>
      <xdr:col>6</xdr:col>
      <xdr:colOff>0</xdr:colOff>
      <xdr:row>70</xdr:row>
      <xdr:rowOff>9525</xdr:rowOff>
    </xdr:from>
    <xdr:to>
      <xdr:col>6</xdr:col>
      <xdr:colOff>485775</xdr:colOff>
      <xdr:row>70</xdr:row>
      <xdr:rowOff>409575</xdr:rowOff>
    </xdr:to>
    <xdr:sp macro="" textlink="">
      <xdr:nvSpPr>
        <xdr:cNvPr id="2088" name="Check Box 40" hidden="1">
          <a:extLst>
            <a:ext uri="{63B3BB69-23CF-44E3-9099-C40C66FF867C}">
              <a14:compatExt xmlns:a14="http://schemas.microsoft.com/office/drawing/2010/main" spid="_x0000_s2088"/>
            </a:ex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Nej</a:t>
          </a:r>
        </a:p>
      </xdr:txBody>
    </xdr:sp>
    <xdr:clientData/>
  </xdr:twoCellAnchor>
  <xdr:twoCellAnchor editAs="oneCell">
    <xdr:from>
      <xdr:col>5</xdr:col>
      <xdr:colOff>152400</xdr:colOff>
      <xdr:row>71</xdr:row>
      <xdr:rowOff>0</xdr:rowOff>
    </xdr:from>
    <xdr:to>
      <xdr:col>5</xdr:col>
      <xdr:colOff>619125</xdr:colOff>
      <xdr:row>71</xdr:row>
      <xdr:rowOff>390525</xdr:rowOff>
    </xdr:to>
    <xdr:sp macro="" textlink="">
      <xdr:nvSpPr>
        <xdr:cNvPr id="2089" name="Check Box 41" hidden="1">
          <a:extLst>
            <a:ext uri="{63B3BB69-23CF-44E3-9099-C40C66FF867C}">
              <a14:compatExt xmlns:a14="http://schemas.microsoft.com/office/drawing/2010/main" spid="_x0000_s2089"/>
            </a:ex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Ja</a:t>
          </a:r>
        </a:p>
      </xdr:txBody>
    </xdr:sp>
    <xdr:clientData/>
  </xdr:twoCellAnchor>
  <xdr:twoCellAnchor editAs="oneCell">
    <xdr:from>
      <xdr:col>6</xdr:col>
      <xdr:colOff>0</xdr:colOff>
      <xdr:row>71</xdr:row>
      <xdr:rowOff>0</xdr:rowOff>
    </xdr:from>
    <xdr:to>
      <xdr:col>6</xdr:col>
      <xdr:colOff>485775</xdr:colOff>
      <xdr:row>71</xdr:row>
      <xdr:rowOff>390525</xdr:rowOff>
    </xdr:to>
    <xdr:sp macro="" textlink="">
      <xdr:nvSpPr>
        <xdr:cNvPr id="2090" name="Check Box 42" hidden="1">
          <a:extLst>
            <a:ext uri="{63B3BB69-23CF-44E3-9099-C40C66FF867C}">
              <a14:compatExt xmlns:a14="http://schemas.microsoft.com/office/drawing/2010/main" spid="_x0000_s2090"/>
            </a:ex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Nej</a:t>
          </a:r>
        </a:p>
      </xdr:txBody>
    </xdr:sp>
    <xdr:clientData/>
  </xdr:twoCellAnchor>
  <xdr:twoCellAnchor editAs="oneCell">
    <xdr:from>
      <xdr:col>5</xdr:col>
      <xdr:colOff>152400</xdr:colOff>
      <xdr:row>79</xdr:row>
      <xdr:rowOff>0</xdr:rowOff>
    </xdr:from>
    <xdr:to>
      <xdr:col>5</xdr:col>
      <xdr:colOff>619125</xdr:colOff>
      <xdr:row>80</xdr:row>
      <xdr:rowOff>5556</xdr:rowOff>
    </xdr:to>
    <xdr:sp macro="" textlink="">
      <xdr:nvSpPr>
        <xdr:cNvPr id="2093" name="Check Box 45" hidden="1">
          <a:extLst>
            <a:ext uri="{63B3BB69-23CF-44E3-9099-C40C66FF867C}">
              <a14:compatExt xmlns:a14="http://schemas.microsoft.com/office/drawing/2010/main" spid="_x0000_s2093"/>
            </a:ex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Ja</a:t>
          </a:r>
        </a:p>
      </xdr:txBody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485775</xdr:colOff>
      <xdr:row>80</xdr:row>
      <xdr:rowOff>5556</xdr:rowOff>
    </xdr:to>
    <xdr:sp macro="" textlink="">
      <xdr:nvSpPr>
        <xdr:cNvPr id="2094" name="Check Box 46" hidden="1">
          <a:extLst>
            <a:ext uri="{63B3BB69-23CF-44E3-9099-C40C66FF867C}">
              <a14:compatExt xmlns:a14="http://schemas.microsoft.com/office/drawing/2010/main" spid="_x0000_s2094"/>
            </a:ex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Nej</a:t>
          </a:r>
        </a:p>
      </xdr:txBody>
    </xdr:sp>
    <xdr:clientData/>
  </xdr:twoCellAnchor>
  <xdr:twoCellAnchor editAs="oneCell">
    <xdr:from>
      <xdr:col>5</xdr:col>
      <xdr:colOff>152400</xdr:colOff>
      <xdr:row>80</xdr:row>
      <xdr:rowOff>9525</xdr:rowOff>
    </xdr:from>
    <xdr:to>
      <xdr:col>5</xdr:col>
      <xdr:colOff>619125</xdr:colOff>
      <xdr:row>80</xdr:row>
      <xdr:rowOff>250031</xdr:rowOff>
    </xdr:to>
    <xdr:sp macro="" textlink="">
      <xdr:nvSpPr>
        <xdr:cNvPr id="2099" name="Check Box 51" hidden="1">
          <a:extLst>
            <a:ext uri="{63B3BB69-23CF-44E3-9099-C40C66FF867C}">
              <a14:compatExt xmlns:a14="http://schemas.microsoft.com/office/drawing/2010/main" spid="_x0000_s2099"/>
            </a:ex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Ja</a:t>
          </a:r>
        </a:p>
      </xdr:txBody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485775</xdr:colOff>
      <xdr:row>80</xdr:row>
      <xdr:rowOff>250031</xdr:rowOff>
    </xdr:to>
    <xdr:sp macro="" textlink="">
      <xdr:nvSpPr>
        <xdr:cNvPr id="2100" name="Check Box 52" hidden="1">
          <a:extLst>
            <a:ext uri="{63B3BB69-23CF-44E3-9099-C40C66FF867C}">
              <a14:compatExt xmlns:a14="http://schemas.microsoft.com/office/drawing/2010/main" spid="_x0000_s2100"/>
            </a:ex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Nej</a:t>
          </a:r>
        </a:p>
      </xdr:txBody>
    </xdr:sp>
    <xdr:clientData/>
  </xdr:twoCellAnchor>
  <xdr:twoCellAnchor editAs="oneCell">
    <xdr:from>
      <xdr:col>5</xdr:col>
      <xdr:colOff>152400</xdr:colOff>
      <xdr:row>81</xdr:row>
      <xdr:rowOff>9525</xdr:rowOff>
    </xdr:from>
    <xdr:to>
      <xdr:col>5</xdr:col>
      <xdr:colOff>619125</xdr:colOff>
      <xdr:row>81</xdr:row>
      <xdr:rowOff>250032</xdr:rowOff>
    </xdr:to>
    <xdr:sp macro="" textlink="">
      <xdr:nvSpPr>
        <xdr:cNvPr id="2103" name="Check Box 55" hidden="1">
          <a:extLst>
            <a:ext uri="{63B3BB69-23CF-44E3-9099-C40C66FF867C}">
              <a14:compatExt xmlns:a14="http://schemas.microsoft.com/office/drawing/2010/main" spid="_x0000_s2103"/>
            </a:ex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Ja</a:t>
          </a:r>
        </a:p>
      </xdr:txBody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6</xdr:col>
      <xdr:colOff>485775</xdr:colOff>
      <xdr:row>81</xdr:row>
      <xdr:rowOff>250032</xdr:rowOff>
    </xdr:to>
    <xdr:sp macro="" textlink="">
      <xdr:nvSpPr>
        <xdr:cNvPr id="2104" name="Check Box 56" hidden="1">
          <a:extLst>
            <a:ext uri="{63B3BB69-23CF-44E3-9099-C40C66FF867C}">
              <a14:compatExt xmlns:a14="http://schemas.microsoft.com/office/drawing/2010/main" spid="_x0000_s2104"/>
            </a:ex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Nej</a:t>
          </a:r>
        </a:p>
      </xdr:txBody>
    </xdr:sp>
    <xdr:clientData/>
  </xdr:twoCellAnchor>
  <xdr:twoCellAnchor editAs="oneCell">
    <xdr:from>
      <xdr:col>5</xdr:col>
      <xdr:colOff>152400</xdr:colOff>
      <xdr:row>82</xdr:row>
      <xdr:rowOff>9525</xdr:rowOff>
    </xdr:from>
    <xdr:to>
      <xdr:col>5</xdr:col>
      <xdr:colOff>619125</xdr:colOff>
      <xdr:row>82</xdr:row>
      <xdr:rowOff>250031</xdr:rowOff>
    </xdr:to>
    <xdr:sp macro="" textlink="">
      <xdr:nvSpPr>
        <xdr:cNvPr id="2105" name="Check Box 57" hidden="1">
          <a:extLst>
            <a:ext uri="{63B3BB69-23CF-44E3-9099-C40C66FF867C}">
              <a14:compatExt xmlns:a14="http://schemas.microsoft.com/office/drawing/2010/main" spid="_x0000_s2105"/>
            </a:ex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Ja</a:t>
          </a:r>
        </a:p>
      </xdr:txBody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6</xdr:col>
      <xdr:colOff>485775</xdr:colOff>
      <xdr:row>82</xdr:row>
      <xdr:rowOff>250031</xdr:rowOff>
    </xdr:to>
    <xdr:sp macro="" textlink="">
      <xdr:nvSpPr>
        <xdr:cNvPr id="2106" name="Check Box 58" hidden="1">
          <a:extLst>
            <a:ext uri="{63B3BB69-23CF-44E3-9099-C40C66FF867C}">
              <a14:compatExt xmlns:a14="http://schemas.microsoft.com/office/drawing/2010/main" spid="_x0000_s2106"/>
            </a:ex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Nej</a:t>
          </a:r>
        </a:p>
      </xdr:txBody>
    </xdr:sp>
    <xdr:clientData/>
  </xdr:twoCellAnchor>
  <xdr:twoCellAnchor editAs="oneCell">
    <xdr:from>
      <xdr:col>5</xdr:col>
      <xdr:colOff>152400</xdr:colOff>
      <xdr:row>74</xdr:row>
      <xdr:rowOff>9525</xdr:rowOff>
    </xdr:from>
    <xdr:to>
      <xdr:col>5</xdr:col>
      <xdr:colOff>619125</xdr:colOff>
      <xdr:row>74</xdr:row>
      <xdr:rowOff>250031</xdr:rowOff>
    </xdr:to>
    <xdr:sp macro="" textlink="">
      <xdr:nvSpPr>
        <xdr:cNvPr id="2107" name="Check Box 59" hidden="1">
          <a:extLst>
            <a:ext uri="{63B3BB69-23CF-44E3-9099-C40C66FF867C}">
              <a14:compatExt xmlns:a14="http://schemas.microsoft.com/office/drawing/2010/main" spid="_x0000_s2107"/>
            </a:ex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Ja</a:t>
          </a:r>
        </a:p>
      </xdr:txBody>
    </xdr:sp>
    <xdr:clientData/>
  </xdr:twoCellAnchor>
  <xdr:twoCellAnchor editAs="oneCell">
    <xdr:from>
      <xdr:col>6</xdr:col>
      <xdr:colOff>0</xdr:colOff>
      <xdr:row>74</xdr:row>
      <xdr:rowOff>9525</xdr:rowOff>
    </xdr:from>
    <xdr:to>
      <xdr:col>6</xdr:col>
      <xdr:colOff>485775</xdr:colOff>
      <xdr:row>74</xdr:row>
      <xdr:rowOff>259556</xdr:rowOff>
    </xdr:to>
    <xdr:sp macro="" textlink="">
      <xdr:nvSpPr>
        <xdr:cNvPr id="2108" name="Check Box 60" hidden="1">
          <a:extLst>
            <a:ext uri="{63B3BB69-23CF-44E3-9099-C40C66FF867C}">
              <a14:compatExt xmlns:a14="http://schemas.microsoft.com/office/drawing/2010/main" spid="_x0000_s2108"/>
            </a:ex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Nej</a:t>
          </a:r>
        </a:p>
      </xdr:txBody>
    </xdr:sp>
    <xdr:clientData/>
  </xdr:twoCellAnchor>
  <xdr:twoCellAnchor editAs="oneCell">
    <xdr:from>
      <xdr:col>0</xdr:col>
      <xdr:colOff>2</xdr:colOff>
      <xdr:row>0</xdr:row>
      <xdr:rowOff>1</xdr:rowOff>
    </xdr:from>
    <xdr:to>
      <xdr:col>0</xdr:col>
      <xdr:colOff>1388127</xdr:colOff>
      <xdr:row>0</xdr:row>
      <xdr:rowOff>385576</xdr:rowOff>
    </xdr:to>
    <xdr:pic>
      <xdr:nvPicPr>
        <xdr:cNvPr id="22" name="Billed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" y="1"/>
          <a:ext cx="1404000" cy="385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69</xdr:row>
          <xdr:rowOff>0</xdr:rowOff>
        </xdr:from>
        <xdr:to>
          <xdr:col>5</xdr:col>
          <xdr:colOff>619125</xdr:colOff>
          <xdr:row>69</xdr:row>
          <xdr:rowOff>390525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69</xdr:row>
          <xdr:rowOff>0</xdr:rowOff>
        </xdr:from>
        <xdr:to>
          <xdr:col>6</xdr:col>
          <xdr:colOff>485775</xdr:colOff>
          <xdr:row>69</xdr:row>
          <xdr:rowOff>390525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70</xdr:row>
          <xdr:rowOff>0</xdr:rowOff>
        </xdr:from>
        <xdr:to>
          <xdr:col>5</xdr:col>
          <xdr:colOff>619125</xdr:colOff>
          <xdr:row>70</xdr:row>
          <xdr:rowOff>390525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70</xdr:row>
          <xdr:rowOff>0</xdr:rowOff>
        </xdr:from>
        <xdr:to>
          <xdr:col>6</xdr:col>
          <xdr:colOff>485775</xdr:colOff>
          <xdr:row>70</xdr:row>
          <xdr:rowOff>390525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71</xdr:row>
          <xdr:rowOff>0</xdr:rowOff>
        </xdr:from>
        <xdr:to>
          <xdr:col>5</xdr:col>
          <xdr:colOff>619125</xdr:colOff>
          <xdr:row>71</xdr:row>
          <xdr:rowOff>390525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71</xdr:row>
          <xdr:rowOff>0</xdr:rowOff>
        </xdr:from>
        <xdr:to>
          <xdr:col>6</xdr:col>
          <xdr:colOff>485775</xdr:colOff>
          <xdr:row>71</xdr:row>
          <xdr:rowOff>390525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74</xdr:row>
          <xdr:rowOff>0</xdr:rowOff>
        </xdr:from>
        <xdr:to>
          <xdr:col>5</xdr:col>
          <xdr:colOff>619125</xdr:colOff>
          <xdr:row>75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74</xdr:row>
          <xdr:rowOff>0</xdr:rowOff>
        </xdr:from>
        <xdr:to>
          <xdr:col>6</xdr:col>
          <xdr:colOff>485775</xdr:colOff>
          <xdr:row>75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79</xdr:row>
          <xdr:rowOff>0</xdr:rowOff>
        </xdr:from>
        <xdr:to>
          <xdr:col>5</xdr:col>
          <xdr:colOff>619125</xdr:colOff>
          <xdr:row>80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79</xdr:row>
          <xdr:rowOff>0</xdr:rowOff>
        </xdr:from>
        <xdr:to>
          <xdr:col>6</xdr:col>
          <xdr:colOff>485775</xdr:colOff>
          <xdr:row>80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80</xdr:row>
          <xdr:rowOff>0</xdr:rowOff>
        </xdr:from>
        <xdr:to>
          <xdr:col>5</xdr:col>
          <xdr:colOff>619125</xdr:colOff>
          <xdr:row>81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80</xdr:row>
          <xdr:rowOff>0</xdr:rowOff>
        </xdr:from>
        <xdr:to>
          <xdr:col>6</xdr:col>
          <xdr:colOff>485775</xdr:colOff>
          <xdr:row>81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81</xdr:row>
          <xdr:rowOff>0</xdr:rowOff>
        </xdr:from>
        <xdr:to>
          <xdr:col>5</xdr:col>
          <xdr:colOff>619125</xdr:colOff>
          <xdr:row>82</xdr:row>
          <xdr:rowOff>85725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81</xdr:row>
          <xdr:rowOff>0</xdr:rowOff>
        </xdr:from>
        <xdr:to>
          <xdr:col>6</xdr:col>
          <xdr:colOff>485775</xdr:colOff>
          <xdr:row>82</xdr:row>
          <xdr:rowOff>85725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82</xdr:row>
          <xdr:rowOff>0</xdr:rowOff>
        </xdr:from>
        <xdr:to>
          <xdr:col>5</xdr:col>
          <xdr:colOff>619125</xdr:colOff>
          <xdr:row>83</xdr:row>
          <xdr:rowOff>85725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82</xdr:row>
          <xdr:rowOff>0</xdr:rowOff>
        </xdr:from>
        <xdr:to>
          <xdr:col>6</xdr:col>
          <xdr:colOff>485775</xdr:colOff>
          <xdr:row>83</xdr:row>
          <xdr:rowOff>85725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Nej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mailto:kulbrinte@sktst.dk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G223"/>
  <sheetViews>
    <sheetView showGridLines="0" tabSelected="1" zoomScale="75" zoomScaleNormal="75" workbookViewId="0">
      <selection activeCell="F14" sqref="F14:G14"/>
    </sheetView>
  </sheetViews>
  <sheetFormatPr defaultColWidth="9.140625" defaultRowHeight="15" x14ac:dyDescent="0.25"/>
  <cols>
    <col min="1" max="1" width="27.7109375" style="5" customWidth="1"/>
    <col min="2" max="2" width="24.28515625" style="5" customWidth="1"/>
    <col min="3" max="3" width="3.42578125" style="5" customWidth="1"/>
    <col min="4" max="4" width="44.28515625" style="5" customWidth="1"/>
    <col min="5" max="5" width="13.85546875" style="5" customWidth="1"/>
    <col min="6" max="6" width="16.28515625" style="15" customWidth="1"/>
    <col min="7" max="7" width="10" style="5" customWidth="1"/>
    <col min="8" max="16384" width="9.140625" style="5"/>
  </cols>
  <sheetData>
    <row r="1" spans="1:7" ht="57.6" customHeight="1" x14ac:dyDescent="0.35">
      <c r="A1" s="23"/>
      <c r="B1" s="63" t="s">
        <v>56</v>
      </c>
      <c r="C1" s="63"/>
      <c r="D1" s="63"/>
      <c r="E1" s="63"/>
      <c r="F1" s="24"/>
      <c r="G1" s="25"/>
    </row>
    <row r="2" spans="1:7" ht="20.100000000000001" customHeight="1" x14ac:dyDescent="0.25">
      <c r="A2" s="26" t="s">
        <v>0</v>
      </c>
      <c r="B2" s="64"/>
      <c r="C2" s="65"/>
      <c r="D2" s="66"/>
      <c r="E2" s="27"/>
      <c r="F2" s="28" t="s">
        <v>1</v>
      </c>
      <c r="G2" s="23"/>
    </row>
    <row r="3" spans="1:7" ht="20.100000000000001" customHeight="1" x14ac:dyDescent="0.25">
      <c r="A3" s="23"/>
      <c r="B3" s="64"/>
      <c r="C3" s="65"/>
      <c r="D3" s="66"/>
      <c r="E3" s="29"/>
      <c r="F3" s="64"/>
      <c r="G3" s="66"/>
    </row>
    <row r="4" spans="1:7" ht="20.100000000000001" customHeight="1" x14ac:dyDescent="0.25">
      <c r="A4" s="23"/>
      <c r="B4" s="64"/>
      <c r="C4" s="65"/>
      <c r="D4" s="66"/>
      <c r="E4" s="30"/>
      <c r="F4" s="71" t="s">
        <v>2</v>
      </c>
      <c r="G4" s="71"/>
    </row>
    <row r="5" spans="1:7" ht="20.100000000000001" customHeight="1" x14ac:dyDescent="0.25">
      <c r="A5" s="23"/>
      <c r="B5" s="64"/>
      <c r="C5" s="65"/>
      <c r="D5" s="66"/>
      <c r="E5" s="31"/>
      <c r="F5" s="76" t="s">
        <v>3</v>
      </c>
      <c r="G5" s="77"/>
    </row>
    <row r="6" spans="1:7" ht="20.100000000000001" customHeight="1" x14ac:dyDescent="0.25">
      <c r="A6" s="23"/>
      <c r="B6" s="72"/>
      <c r="C6" s="72"/>
      <c r="D6" s="72"/>
      <c r="E6" s="31"/>
      <c r="F6" s="75" t="s">
        <v>57</v>
      </c>
      <c r="G6" s="75"/>
    </row>
    <row r="7" spans="1:7" ht="65.25" customHeight="1" x14ac:dyDescent="0.25">
      <c r="A7" s="23"/>
      <c r="B7" s="72"/>
      <c r="C7" s="72"/>
      <c r="D7" s="72"/>
      <c r="E7" s="32"/>
      <c r="F7" s="32"/>
      <c r="G7" s="32"/>
    </row>
    <row r="8" spans="1:7" ht="24" customHeight="1" thickBot="1" x14ac:dyDescent="0.3">
      <c r="A8" s="74" t="s">
        <v>4</v>
      </c>
      <c r="B8" s="74"/>
      <c r="C8" s="74"/>
      <c r="D8" s="74"/>
      <c r="E8" s="23"/>
      <c r="F8" s="34" t="s">
        <v>5</v>
      </c>
      <c r="G8" s="3"/>
    </row>
    <row r="9" spans="1:7" ht="24" customHeight="1" thickBot="1" x14ac:dyDescent="0.3">
      <c r="A9" s="67" t="s">
        <v>7</v>
      </c>
      <c r="B9" s="67"/>
      <c r="C9" s="67"/>
      <c r="D9" s="67"/>
      <c r="E9" s="33"/>
      <c r="F9" s="34" t="s">
        <v>8</v>
      </c>
      <c r="G9" s="4"/>
    </row>
    <row r="10" spans="1:7" ht="24" customHeight="1" x14ac:dyDescent="0.25">
      <c r="A10" s="35" t="s">
        <v>9</v>
      </c>
      <c r="B10" s="68" t="s">
        <v>10</v>
      </c>
      <c r="C10" s="68"/>
      <c r="D10" s="68"/>
      <c r="E10" s="68"/>
      <c r="F10" s="69"/>
      <c r="G10" s="70"/>
    </row>
    <row r="11" spans="1:7" ht="24" customHeight="1" x14ac:dyDescent="0.25">
      <c r="A11" s="23"/>
      <c r="B11" s="72" t="s">
        <v>11</v>
      </c>
      <c r="C11" s="72"/>
      <c r="D11" s="72"/>
      <c r="E11" s="72"/>
      <c r="F11" s="73"/>
      <c r="G11" s="73"/>
    </row>
    <row r="12" spans="1:7" ht="24" customHeight="1" x14ac:dyDescent="0.25">
      <c r="A12" s="23"/>
      <c r="B12" s="36" t="s">
        <v>68</v>
      </c>
      <c r="C12" s="36"/>
      <c r="D12" s="36"/>
      <c r="E12" s="36"/>
      <c r="F12" s="73"/>
      <c r="G12" s="73"/>
    </row>
    <row r="13" spans="1:7" ht="24" customHeight="1" thickBot="1" x14ac:dyDescent="0.3">
      <c r="A13" s="37"/>
      <c r="B13" s="38" t="s">
        <v>12</v>
      </c>
      <c r="C13" s="38"/>
      <c r="D13" s="38"/>
      <c r="E13" s="38"/>
      <c r="F13" s="79">
        <f>SUM(F10:F12)</f>
        <v>0</v>
      </c>
      <c r="G13" s="79"/>
    </row>
    <row r="14" spans="1:7" ht="24" customHeight="1" x14ac:dyDescent="0.25">
      <c r="A14" s="35" t="s">
        <v>13</v>
      </c>
      <c r="B14" s="72" t="s">
        <v>69</v>
      </c>
      <c r="C14" s="72"/>
      <c r="D14" s="72"/>
      <c r="E14" s="72"/>
      <c r="F14" s="70"/>
      <c r="G14" s="70"/>
    </row>
    <row r="15" spans="1:7" ht="24" customHeight="1" x14ac:dyDescent="0.25">
      <c r="A15" s="23"/>
      <c r="B15" s="72" t="s">
        <v>14</v>
      </c>
      <c r="C15" s="72"/>
      <c r="D15" s="72"/>
      <c r="E15" s="72"/>
      <c r="F15" s="73"/>
      <c r="G15" s="73"/>
    </row>
    <row r="16" spans="1:7" ht="24" customHeight="1" x14ac:dyDescent="0.25">
      <c r="A16" s="23"/>
      <c r="B16" s="72" t="s">
        <v>15</v>
      </c>
      <c r="C16" s="72"/>
      <c r="D16" s="72"/>
      <c r="E16" s="72"/>
      <c r="F16" s="78">
        <f>F40</f>
        <v>0</v>
      </c>
      <c r="G16" s="78"/>
    </row>
    <row r="17" spans="1:7" ht="24" customHeight="1" x14ac:dyDescent="0.25">
      <c r="A17" s="23"/>
      <c r="B17" s="72" t="s">
        <v>16</v>
      </c>
      <c r="C17" s="72"/>
      <c r="D17" s="72"/>
      <c r="E17" s="72"/>
      <c r="F17" s="78">
        <f>F48</f>
        <v>0</v>
      </c>
      <c r="G17" s="78"/>
    </row>
    <row r="18" spans="1:7" ht="24" customHeight="1" x14ac:dyDescent="0.25">
      <c r="A18" s="23"/>
      <c r="B18" s="72" t="s">
        <v>70</v>
      </c>
      <c r="C18" s="72"/>
      <c r="D18" s="72"/>
      <c r="E18" s="72"/>
      <c r="F18" s="78">
        <f>F57+F66</f>
        <v>0</v>
      </c>
      <c r="G18" s="78"/>
    </row>
    <row r="19" spans="1:7" ht="24" customHeight="1" x14ac:dyDescent="0.25">
      <c r="A19" s="23"/>
      <c r="B19" s="36" t="s">
        <v>17</v>
      </c>
      <c r="C19" s="36"/>
      <c r="D19" s="36"/>
      <c r="E19" s="36"/>
      <c r="F19" s="73"/>
      <c r="G19" s="73"/>
    </row>
    <row r="20" spans="1:7" ht="24" customHeight="1" x14ac:dyDescent="0.25">
      <c r="A20" s="23"/>
      <c r="B20" s="36" t="s">
        <v>18</v>
      </c>
      <c r="C20" s="36"/>
      <c r="D20" s="36"/>
      <c r="E20" s="36"/>
      <c r="F20" s="73"/>
      <c r="G20" s="73"/>
    </row>
    <row r="21" spans="1:7" ht="24" customHeight="1" x14ac:dyDescent="0.25">
      <c r="A21" s="23"/>
      <c r="B21" s="36" t="s">
        <v>19</v>
      </c>
      <c r="C21" s="36"/>
      <c r="D21" s="36"/>
      <c r="E21" s="36"/>
      <c r="F21" s="73"/>
      <c r="G21" s="73"/>
    </row>
    <row r="22" spans="1:7" ht="24" customHeight="1" x14ac:dyDescent="0.25">
      <c r="A22" s="23"/>
      <c r="B22" s="36" t="s">
        <v>20</v>
      </c>
      <c r="C22" s="36"/>
      <c r="D22" s="36"/>
      <c r="E22" s="36"/>
      <c r="F22" s="73"/>
      <c r="G22" s="73"/>
    </row>
    <row r="23" spans="1:7" ht="24" customHeight="1" x14ac:dyDescent="0.25">
      <c r="A23" s="23"/>
      <c r="B23" s="36" t="s">
        <v>67</v>
      </c>
      <c r="C23" s="36"/>
      <c r="D23" s="36"/>
      <c r="E23" s="36"/>
      <c r="F23" s="73"/>
      <c r="G23" s="73"/>
    </row>
    <row r="24" spans="1:7" ht="24" customHeight="1" x14ac:dyDescent="0.25">
      <c r="A24" s="23"/>
      <c r="B24" s="84" t="s">
        <v>78</v>
      </c>
      <c r="C24" s="84"/>
      <c r="D24" s="84"/>
      <c r="E24" s="84"/>
      <c r="F24" s="73"/>
      <c r="G24" s="73"/>
    </row>
    <row r="25" spans="1:7" ht="24" customHeight="1" thickBot="1" x14ac:dyDescent="0.3">
      <c r="A25" s="37"/>
      <c r="B25" s="38" t="s">
        <v>21</v>
      </c>
      <c r="C25" s="38"/>
      <c r="D25" s="38"/>
      <c r="E25" s="38"/>
      <c r="F25" s="79">
        <f>SUM(F14:F24)</f>
        <v>0</v>
      </c>
      <c r="G25" s="79"/>
    </row>
    <row r="26" spans="1:7" ht="24" customHeight="1" x14ac:dyDescent="0.25">
      <c r="A26" s="80" t="s">
        <v>66</v>
      </c>
      <c r="B26" s="82" t="s">
        <v>22</v>
      </c>
      <c r="C26" s="82"/>
      <c r="D26" s="82"/>
      <c r="E26" s="82"/>
      <c r="F26" s="83">
        <f>F13-F25</f>
        <v>0</v>
      </c>
      <c r="G26" s="83"/>
    </row>
    <row r="27" spans="1:7" ht="24" customHeight="1" x14ac:dyDescent="0.25">
      <c r="A27" s="81"/>
      <c r="B27" s="82" t="s">
        <v>23</v>
      </c>
      <c r="C27" s="82"/>
      <c r="D27" s="82"/>
      <c r="E27" s="82"/>
      <c r="F27" s="78">
        <f>IF(G8="Dkk",F26*1,F26*G9)</f>
        <v>0</v>
      </c>
      <c r="G27" s="78"/>
    </row>
    <row r="28" spans="1:7" ht="24" customHeight="1" x14ac:dyDescent="0.25">
      <c r="A28" s="23"/>
      <c r="B28" s="82" t="s">
        <v>71</v>
      </c>
      <c r="C28" s="82"/>
      <c r="D28" s="82"/>
      <c r="E28" s="82"/>
      <c r="F28" s="73"/>
      <c r="G28" s="73"/>
    </row>
    <row r="29" spans="1:7" ht="24" customHeight="1" x14ac:dyDescent="0.25">
      <c r="A29" s="23"/>
      <c r="B29" s="82" t="s">
        <v>24</v>
      </c>
      <c r="C29" s="82"/>
      <c r="D29" s="82"/>
      <c r="E29" s="82"/>
      <c r="F29" s="78">
        <f>IFERROR(IF(F27&lt;1,0,IF(F27&gt;0,IF(F27-F32&lt;0,F27,IF(F27&lt;F32,F32,F32)),IF(F27="",IF(F26&lt;0,0,IF(F26-F32&lt;0,F26,IF(F26&gt;F32,F32,0)))))),"")</f>
        <v>0</v>
      </c>
      <c r="G29" s="78"/>
    </row>
    <row r="30" spans="1:7" ht="24" customHeight="1" x14ac:dyDescent="0.25">
      <c r="A30" s="39"/>
      <c r="B30" s="40" t="s">
        <v>25</v>
      </c>
      <c r="C30" s="40"/>
      <c r="D30" s="40"/>
      <c r="E30" s="40"/>
      <c r="F30" s="78">
        <f>IF(F27&gt;0,F27-F29,IF(F27&lt;1,F27+F28,IF(F27="",IF(F26&gt;0,F26-F29,IF(F26&lt;0,F26+F28,0)))))</f>
        <v>0</v>
      </c>
      <c r="G30" s="78"/>
    </row>
    <row r="31" spans="1:7" ht="24" customHeight="1" thickBot="1" x14ac:dyDescent="0.3">
      <c r="A31" s="41"/>
      <c r="B31" s="42" t="s">
        <v>26</v>
      </c>
      <c r="C31" s="43"/>
      <c r="D31" s="43"/>
      <c r="E31" s="43"/>
      <c r="F31" s="79">
        <f>IF(F30&gt;0,F30*25%,0)</f>
        <v>0</v>
      </c>
      <c r="G31" s="79"/>
    </row>
    <row r="32" spans="1:7" ht="24" customHeight="1" x14ac:dyDescent="0.25">
      <c r="A32" s="35" t="s">
        <v>72</v>
      </c>
      <c r="B32" s="82" t="s">
        <v>27</v>
      </c>
      <c r="C32" s="82"/>
      <c r="D32" s="82"/>
      <c r="E32" s="82"/>
      <c r="F32" s="73"/>
      <c r="G32" s="73"/>
    </row>
    <row r="33" spans="1:7" ht="24" customHeight="1" x14ac:dyDescent="0.25">
      <c r="A33" s="44"/>
      <c r="B33" s="82" t="s">
        <v>28</v>
      </c>
      <c r="C33" s="82"/>
      <c r="D33" s="82"/>
      <c r="E33" s="82"/>
      <c r="F33" s="78">
        <f>F29</f>
        <v>0</v>
      </c>
      <c r="G33" s="78"/>
    </row>
    <row r="34" spans="1:7" ht="24" customHeight="1" x14ac:dyDescent="0.25">
      <c r="A34" s="44"/>
      <c r="B34" s="82" t="s">
        <v>29</v>
      </c>
      <c r="C34" s="82"/>
      <c r="D34" s="82"/>
      <c r="E34" s="82"/>
      <c r="F34" s="78">
        <f>IF(F30&lt;0,-F30,0)</f>
        <v>0</v>
      </c>
      <c r="G34" s="78"/>
    </row>
    <row r="35" spans="1:7" ht="24" customHeight="1" thickBot="1" x14ac:dyDescent="0.3">
      <c r="A35" s="23"/>
      <c r="B35" s="85" t="s">
        <v>30</v>
      </c>
      <c r="C35" s="85"/>
      <c r="D35" s="85"/>
      <c r="E35" s="85"/>
      <c r="F35" s="79">
        <f>F32-F33+F34</f>
        <v>0</v>
      </c>
      <c r="G35" s="79"/>
    </row>
    <row r="36" spans="1:7" ht="24" customHeight="1" thickBot="1" x14ac:dyDescent="0.3">
      <c r="A36" s="45"/>
      <c r="B36" s="46"/>
      <c r="C36" s="46"/>
      <c r="D36" s="46"/>
      <c r="E36" s="46"/>
      <c r="F36" s="46"/>
      <c r="G36" s="46"/>
    </row>
    <row r="37" spans="1:7" s="6" customFormat="1" ht="24" customHeight="1" x14ac:dyDescent="0.25">
      <c r="A37" s="98" t="s">
        <v>73</v>
      </c>
      <c r="B37" s="23" t="s">
        <v>59</v>
      </c>
      <c r="C37" s="23"/>
      <c r="D37" s="23"/>
      <c r="E37" s="23"/>
      <c r="F37" s="69"/>
      <c r="G37" s="70"/>
    </row>
    <row r="38" spans="1:7" s="6" customFormat="1" ht="24" customHeight="1" x14ac:dyDescent="0.25">
      <c r="A38" s="96"/>
      <c r="B38" s="23" t="s">
        <v>32</v>
      </c>
      <c r="C38" s="23"/>
      <c r="D38" s="23"/>
      <c r="E38" s="23"/>
      <c r="F38" s="73"/>
      <c r="G38" s="73"/>
    </row>
    <row r="39" spans="1:7" s="6" customFormat="1" ht="24" customHeight="1" x14ac:dyDescent="0.25">
      <c r="A39" s="96"/>
      <c r="B39" s="23" t="s">
        <v>33</v>
      </c>
      <c r="C39" s="23"/>
      <c r="D39" s="23"/>
      <c r="E39" s="23"/>
      <c r="F39" s="78">
        <f>F37+F38</f>
        <v>0</v>
      </c>
      <c r="G39" s="78"/>
    </row>
    <row r="40" spans="1:7" s="6" customFormat="1" ht="24" customHeight="1" x14ac:dyDescent="0.25">
      <c r="A40" s="96"/>
      <c r="B40" s="23" t="s">
        <v>34</v>
      </c>
      <c r="C40" s="23"/>
      <c r="D40" s="23"/>
      <c r="E40" s="23"/>
      <c r="F40" s="73"/>
      <c r="G40" s="73"/>
    </row>
    <row r="41" spans="1:7" s="6" customFormat="1" ht="24" customHeight="1" x14ac:dyDescent="0.25">
      <c r="A41" s="39"/>
      <c r="B41" s="23" t="s">
        <v>60</v>
      </c>
      <c r="C41" s="23"/>
      <c r="D41" s="23"/>
      <c r="E41" s="23"/>
      <c r="F41" s="78">
        <f>F39-F40</f>
        <v>0</v>
      </c>
      <c r="G41" s="78"/>
    </row>
    <row r="42" spans="1:7" s="6" customFormat="1" ht="7.9" customHeight="1" thickBot="1" x14ac:dyDescent="0.3">
      <c r="A42" s="47"/>
      <c r="B42" s="48"/>
      <c r="C42" s="48"/>
      <c r="D42" s="48"/>
      <c r="E42" s="48"/>
      <c r="F42" s="60"/>
      <c r="G42" s="60"/>
    </row>
    <row r="43" spans="1:7" s="6" customFormat="1" ht="7.9" customHeight="1" x14ac:dyDescent="0.25">
      <c r="A43" s="49"/>
      <c r="B43" s="50"/>
      <c r="C43" s="50"/>
      <c r="D43" s="50"/>
      <c r="E43" s="50"/>
      <c r="F43" s="61"/>
      <c r="G43" s="61"/>
    </row>
    <row r="44" spans="1:7" s="6" customFormat="1" ht="24" customHeight="1" x14ac:dyDescent="0.25">
      <c r="A44" s="96" t="s">
        <v>84</v>
      </c>
      <c r="B44" s="40" t="s">
        <v>31</v>
      </c>
      <c r="C44" s="40"/>
      <c r="D44" s="40"/>
      <c r="E44" s="40"/>
      <c r="F44" s="73"/>
      <c r="G44" s="73"/>
    </row>
    <row r="45" spans="1:7" s="6" customFormat="1" ht="24" customHeight="1" x14ac:dyDescent="0.25">
      <c r="A45" s="96"/>
      <c r="B45" s="40" t="s">
        <v>32</v>
      </c>
      <c r="C45" s="40"/>
      <c r="D45" s="40"/>
      <c r="E45" s="40"/>
      <c r="F45" s="73"/>
      <c r="G45" s="73"/>
    </row>
    <row r="46" spans="1:7" s="6" customFormat="1" ht="24" customHeight="1" x14ac:dyDescent="0.25">
      <c r="A46" s="96"/>
      <c r="B46" s="40" t="s">
        <v>36</v>
      </c>
      <c r="C46" s="40"/>
      <c r="D46" s="40"/>
      <c r="E46" s="40"/>
      <c r="F46" s="73"/>
      <c r="G46" s="73"/>
    </row>
    <row r="47" spans="1:7" s="6" customFormat="1" ht="24" customHeight="1" x14ac:dyDescent="0.25">
      <c r="A47" s="96"/>
      <c r="B47" s="40" t="s">
        <v>33</v>
      </c>
      <c r="C47" s="40"/>
      <c r="D47" s="40"/>
      <c r="E47" s="40"/>
      <c r="F47" s="78">
        <f>F44+F45-F46</f>
        <v>0</v>
      </c>
      <c r="G47" s="78"/>
    </row>
    <row r="48" spans="1:7" s="6" customFormat="1" ht="24" customHeight="1" x14ac:dyDescent="0.25">
      <c r="A48" s="96"/>
      <c r="B48" s="40" t="s">
        <v>34</v>
      </c>
      <c r="C48" s="40"/>
      <c r="D48" s="40"/>
      <c r="E48" s="40"/>
      <c r="F48" s="73"/>
      <c r="G48" s="73"/>
    </row>
    <row r="49" spans="1:7" s="6" customFormat="1" ht="24" customHeight="1" x14ac:dyDescent="0.25">
      <c r="A49" s="39"/>
      <c r="B49" s="40" t="s">
        <v>35</v>
      </c>
      <c r="C49" s="40"/>
      <c r="D49" s="40"/>
      <c r="E49" s="40"/>
      <c r="F49" s="78">
        <f>F47-F48</f>
        <v>0</v>
      </c>
      <c r="G49" s="78"/>
    </row>
    <row r="50" spans="1:7" s="6" customFormat="1" ht="7.9" customHeight="1" thickBot="1" x14ac:dyDescent="0.3">
      <c r="A50" s="47"/>
      <c r="B50" s="48"/>
      <c r="C50" s="48"/>
      <c r="D50" s="48"/>
      <c r="E50" s="48"/>
      <c r="F50" s="86"/>
      <c r="G50" s="86"/>
    </row>
    <row r="51" spans="1:7" s="6" customFormat="1" ht="7.9" customHeight="1" x14ac:dyDescent="0.25">
      <c r="A51" s="51"/>
      <c r="B51" s="50"/>
      <c r="C51" s="50"/>
      <c r="D51" s="50"/>
      <c r="E51" s="50"/>
      <c r="F51" s="87"/>
      <c r="G51" s="87"/>
    </row>
    <row r="52" spans="1:7" s="6" customFormat="1" ht="24" customHeight="1" x14ac:dyDescent="0.25">
      <c r="A52" s="96" t="s">
        <v>85</v>
      </c>
      <c r="B52" s="82" t="s">
        <v>37</v>
      </c>
      <c r="C52" s="82"/>
      <c r="D52" s="82"/>
      <c r="E52" s="82"/>
      <c r="F52" s="73"/>
      <c r="G52" s="73"/>
    </row>
    <row r="53" spans="1:7" s="6" customFormat="1" ht="24" customHeight="1" x14ac:dyDescent="0.25">
      <c r="A53" s="96"/>
      <c r="B53" s="82" t="s">
        <v>63</v>
      </c>
      <c r="C53" s="82"/>
      <c r="D53" s="82"/>
      <c r="E53" s="82"/>
      <c r="F53" s="73"/>
      <c r="G53" s="73"/>
    </row>
    <row r="54" spans="1:7" s="6" customFormat="1" ht="24" customHeight="1" x14ac:dyDescent="0.25">
      <c r="A54" s="96"/>
      <c r="B54" s="82" t="s">
        <v>32</v>
      </c>
      <c r="C54" s="82"/>
      <c r="D54" s="82"/>
      <c r="E54" s="82"/>
      <c r="F54" s="73"/>
      <c r="G54" s="73"/>
    </row>
    <row r="55" spans="1:7" s="6" customFormat="1" ht="24" customHeight="1" x14ac:dyDescent="0.25">
      <c r="A55" s="96"/>
      <c r="B55" s="82" t="s">
        <v>61</v>
      </c>
      <c r="C55" s="82"/>
      <c r="D55" s="82"/>
      <c r="E55" s="82"/>
      <c r="F55" s="73"/>
      <c r="G55" s="73"/>
    </row>
    <row r="56" spans="1:7" s="6" customFormat="1" ht="24" customHeight="1" x14ac:dyDescent="0.25">
      <c r="A56" s="96"/>
      <c r="B56" s="82" t="s">
        <v>38</v>
      </c>
      <c r="C56" s="82"/>
      <c r="D56" s="82"/>
      <c r="E56" s="82"/>
      <c r="F56" s="78">
        <f>F53+F54-F55</f>
        <v>0</v>
      </c>
      <c r="G56" s="78"/>
    </row>
    <row r="57" spans="1:7" s="6" customFormat="1" ht="24" customHeight="1" x14ac:dyDescent="0.25">
      <c r="A57" s="23"/>
      <c r="B57" s="82" t="s">
        <v>34</v>
      </c>
      <c r="C57" s="82"/>
      <c r="D57" s="82"/>
      <c r="E57" s="82"/>
      <c r="F57" s="73"/>
      <c r="G57" s="73"/>
    </row>
    <row r="58" spans="1:7" s="6" customFormat="1" ht="24" customHeight="1" x14ac:dyDescent="0.25">
      <c r="A58" s="39"/>
      <c r="B58" s="82" t="s">
        <v>65</v>
      </c>
      <c r="C58" s="82"/>
      <c r="D58" s="82"/>
      <c r="E58" s="82"/>
      <c r="F58" s="78">
        <f>+F56-F57</f>
        <v>0</v>
      </c>
      <c r="G58" s="78"/>
    </row>
    <row r="59" spans="1:7" s="6" customFormat="1" ht="7.9" customHeight="1" thickBot="1" x14ac:dyDescent="0.3">
      <c r="A59" s="47"/>
      <c r="B59" s="48"/>
      <c r="C59" s="48"/>
      <c r="D59" s="48"/>
      <c r="E59" s="48"/>
      <c r="F59" s="89"/>
      <c r="G59" s="89"/>
    </row>
    <row r="60" spans="1:7" s="6" customFormat="1" ht="7.9" customHeight="1" x14ac:dyDescent="0.25">
      <c r="A60" s="51"/>
      <c r="B60" s="50"/>
      <c r="C60" s="50"/>
      <c r="D60" s="50"/>
      <c r="E60" s="50"/>
      <c r="F60" s="87"/>
      <c r="G60" s="87"/>
    </row>
    <row r="61" spans="1:7" s="6" customFormat="1" ht="24" customHeight="1" x14ac:dyDescent="0.25">
      <c r="A61" s="96" t="s">
        <v>74</v>
      </c>
      <c r="B61" s="82" t="s">
        <v>62</v>
      </c>
      <c r="C61" s="82"/>
      <c r="D61" s="82"/>
      <c r="E61" s="82"/>
      <c r="F61" s="73"/>
      <c r="G61" s="73"/>
    </row>
    <row r="62" spans="1:7" s="6" customFormat="1" ht="24" customHeight="1" x14ac:dyDescent="0.25">
      <c r="A62" s="96"/>
      <c r="B62" s="82" t="s">
        <v>63</v>
      </c>
      <c r="C62" s="82"/>
      <c r="D62" s="82"/>
      <c r="E62" s="82"/>
      <c r="F62" s="73"/>
      <c r="G62" s="73"/>
    </row>
    <row r="63" spans="1:7" s="6" customFormat="1" ht="24" customHeight="1" x14ac:dyDescent="0.25">
      <c r="A63" s="96"/>
      <c r="B63" s="82" t="s">
        <v>32</v>
      </c>
      <c r="C63" s="82"/>
      <c r="D63" s="82"/>
      <c r="E63" s="82"/>
      <c r="F63" s="73"/>
      <c r="G63" s="73"/>
    </row>
    <row r="64" spans="1:7" s="6" customFormat="1" ht="24" customHeight="1" x14ac:dyDescent="0.25">
      <c r="A64" s="96"/>
      <c r="B64" s="82" t="s">
        <v>64</v>
      </c>
      <c r="C64" s="82"/>
      <c r="D64" s="82"/>
      <c r="E64" s="82"/>
      <c r="F64" s="73"/>
      <c r="G64" s="73"/>
    </row>
    <row r="65" spans="1:7" s="6" customFormat="1" ht="24" customHeight="1" x14ac:dyDescent="0.25">
      <c r="A65" s="96"/>
      <c r="B65" s="82" t="s">
        <v>38</v>
      </c>
      <c r="C65" s="82"/>
      <c r="D65" s="82"/>
      <c r="E65" s="82"/>
      <c r="F65" s="78">
        <f>F62+F63-F64</f>
        <v>0</v>
      </c>
      <c r="G65" s="78"/>
    </row>
    <row r="66" spans="1:7" s="6" customFormat="1" ht="24" customHeight="1" x14ac:dyDescent="0.25">
      <c r="A66" s="23"/>
      <c r="B66" s="82" t="s">
        <v>34</v>
      </c>
      <c r="C66" s="82"/>
      <c r="D66" s="82"/>
      <c r="E66" s="82"/>
      <c r="F66" s="73"/>
      <c r="G66" s="73"/>
    </row>
    <row r="67" spans="1:7" s="6" customFormat="1" ht="24" customHeight="1" x14ac:dyDescent="0.25">
      <c r="A67" s="39"/>
      <c r="B67" s="82" t="s">
        <v>65</v>
      </c>
      <c r="C67" s="82"/>
      <c r="D67" s="82"/>
      <c r="E67" s="82"/>
      <c r="F67" s="78">
        <f>IF(F65-F66&gt;0,F65-F66,0)</f>
        <v>0</v>
      </c>
      <c r="G67" s="78"/>
    </row>
    <row r="68" spans="1:7" s="6" customFormat="1" ht="7.9" customHeight="1" thickBot="1" x14ac:dyDescent="0.3">
      <c r="A68" s="47"/>
      <c r="B68" s="48"/>
      <c r="C68" s="48"/>
      <c r="D68" s="48"/>
      <c r="E68" s="48"/>
      <c r="F68" s="89"/>
      <c r="G68" s="89"/>
    </row>
    <row r="69" spans="1:7" s="6" customFormat="1" ht="7.9" customHeight="1" x14ac:dyDescent="0.25">
      <c r="A69" s="49"/>
      <c r="B69" s="50"/>
      <c r="C69" s="50"/>
      <c r="D69" s="50"/>
      <c r="E69" s="50"/>
      <c r="F69" s="62"/>
      <c r="G69" s="62"/>
    </row>
    <row r="70" spans="1:7" ht="35.1" customHeight="1" x14ac:dyDescent="0.25">
      <c r="A70" s="90" t="s">
        <v>39</v>
      </c>
      <c r="B70" s="91" t="s">
        <v>86</v>
      </c>
      <c r="C70" s="91"/>
      <c r="D70" s="91"/>
      <c r="E70" s="91"/>
      <c r="F70" s="92"/>
      <c r="G70" s="92"/>
    </row>
    <row r="71" spans="1:7" ht="35.1" customHeight="1" x14ac:dyDescent="0.25">
      <c r="A71" s="81"/>
      <c r="B71" s="91" t="s">
        <v>58</v>
      </c>
      <c r="C71" s="91"/>
      <c r="D71" s="91"/>
      <c r="E71" s="91"/>
      <c r="F71" s="92"/>
      <c r="G71" s="92"/>
    </row>
    <row r="72" spans="1:7" ht="35.1" customHeight="1" x14ac:dyDescent="0.25">
      <c r="A72" s="39"/>
      <c r="B72" s="91" t="s">
        <v>75</v>
      </c>
      <c r="C72" s="91"/>
      <c r="D72" s="91"/>
      <c r="E72" s="91"/>
      <c r="F72" s="92"/>
      <c r="G72" s="92"/>
    </row>
    <row r="73" spans="1:7" s="6" customFormat="1" ht="7.5" customHeight="1" thickBot="1" x14ac:dyDescent="0.3">
      <c r="A73" s="47"/>
      <c r="B73" s="48"/>
      <c r="C73" s="48"/>
      <c r="D73" s="48"/>
      <c r="E73" s="48"/>
      <c r="F73" s="89"/>
      <c r="G73" s="89"/>
    </row>
    <row r="74" spans="1:7" s="6" customFormat="1" ht="7.9" customHeight="1" x14ac:dyDescent="0.25">
      <c r="A74" s="49"/>
      <c r="B74" s="50"/>
      <c r="C74" s="50"/>
      <c r="D74" s="50"/>
      <c r="E74" s="50"/>
      <c r="F74" s="62"/>
      <c r="G74" s="62"/>
    </row>
    <row r="75" spans="1:7" s="6" customFormat="1" ht="27.75" customHeight="1" x14ac:dyDescent="0.25">
      <c r="A75" s="90" t="s">
        <v>40</v>
      </c>
      <c r="B75" s="91" t="s">
        <v>87</v>
      </c>
      <c r="C75" s="91"/>
      <c r="D75" s="91"/>
      <c r="E75" s="91"/>
      <c r="F75" s="92"/>
      <c r="G75" s="92"/>
    </row>
    <row r="76" spans="1:7" s="6" customFormat="1" ht="24" customHeight="1" x14ac:dyDescent="0.25">
      <c r="A76" s="90"/>
      <c r="B76" s="93" t="s">
        <v>76</v>
      </c>
      <c r="C76" s="93"/>
      <c r="D76" s="93"/>
      <c r="E76" s="93"/>
      <c r="F76" s="73"/>
      <c r="G76" s="73"/>
    </row>
    <row r="77" spans="1:7" s="6" customFormat="1" ht="24" customHeight="1" x14ac:dyDescent="0.25">
      <c r="A77" s="39"/>
      <c r="B77" s="93" t="s">
        <v>77</v>
      </c>
      <c r="C77" s="93"/>
      <c r="D77" s="93"/>
      <c r="E77" s="93"/>
      <c r="F77" s="70"/>
      <c r="G77" s="70"/>
    </row>
    <row r="78" spans="1:7" s="6" customFormat="1" ht="7.9" customHeight="1" thickBot="1" x14ac:dyDescent="0.3">
      <c r="A78" s="47"/>
      <c r="B78" s="48"/>
      <c r="C78" s="48"/>
      <c r="D78" s="48"/>
      <c r="E78" s="48"/>
      <c r="F78" s="89"/>
      <c r="G78" s="89"/>
    </row>
    <row r="79" spans="1:7" s="6" customFormat="1" ht="8.25" customHeight="1" x14ac:dyDescent="0.25">
      <c r="A79" s="49"/>
      <c r="B79" s="50"/>
      <c r="C79" s="50"/>
      <c r="D79" s="50"/>
      <c r="E79" s="50"/>
      <c r="F79" s="62"/>
      <c r="G79" s="62"/>
    </row>
    <row r="80" spans="1:7" s="6" customFormat="1" ht="30" customHeight="1" x14ac:dyDescent="0.25">
      <c r="A80" s="90" t="s">
        <v>41</v>
      </c>
      <c r="B80" s="91" t="s">
        <v>79</v>
      </c>
      <c r="C80" s="91"/>
      <c r="D80" s="91"/>
      <c r="E80" s="91"/>
      <c r="F80" s="92"/>
      <c r="G80" s="92"/>
    </row>
    <row r="81" spans="1:7" s="6" customFormat="1" ht="28.5" customHeight="1" x14ac:dyDescent="0.25">
      <c r="A81" s="90"/>
      <c r="B81" s="91" t="s">
        <v>80</v>
      </c>
      <c r="C81" s="91"/>
      <c r="D81" s="91"/>
      <c r="E81" s="91"/>
      <c r="F81" s="92"/>
      <c r="G81" s="92"/>
    </row>
    <row r="82" spans="1:7" s="6" customFormat="1" ht="24" customHeight="1" x14ac:dyDescent="0.25">
      <c r="A82" s="39"/>
      <c r="B82" s="93" t="s">
        <v>81</v>
      </c>
      <c r="C82" s="93"/>
      <c r="D82" s="93"/>
      <c r="E82" s="93"/>
      <c r="F82" s="92"/>
      <c r="G82" s="92"/>
    </row>
    <row r="83" spans="1:7" s="6" customFormat="1" ht="24" customHeight="1" x14ac:dyDescent="0.25">
      <c r="A83" s="39"/>
      <c r="B83" s="52" t="s">
        <v>82</v>
      </c>
      <c r="C83" s="52"/>
      <c r="D83" s="52"/>
      <c r="E83" s="52"/>
      <c r="F83" s="92"/>
      <c r="G83" s="92"/>
    </row>
    <row r="84" spans="1:7" s="6" customFormat="1" ht="7.9" customHeight="1" thickBot="1" x14ac:dyDescent="0.3">
      <c r="A84" s="47"/>
      <c r="B84" s="48"/>
      <c r="C84" s="48"/>
      <c r="D84" s="48"/>
      <c r="E84" s="48"/>
      <c r="F84" s="89"/>
      <c r="G84" s="89"/>
    </row>
    <row r="85" spans="1:7" s="6" customFormat="1" ht="24" customHeight="1" x14ac:dyDescent="0.25">
      <c r="A85" s="97" t="s">
        <v>42</v>
      </c>
      <c r="B85" s="97"/>
      <c r="C85" s="53"/>
      <c r="D85" s="53"/>
      <c r="E85" s="53"/>
      <c r="F85" s="55"/>
      <c r="G85" s="23"/>
    </row>
    <row r="86" spans="1:7" s="6" customFormat="1" ht="24" customHeight="1" x14ac:dyDescent="0.25">
      <c r="A86" s="54" t="s">
        <v>43</v>
      </c>
      <c r="B86" s="94"/>
      <c r="C86" s="95"/>
      <c r="D86" s="64"/>
      <c r="E86" s="66"/>
      <c r="F86" s="32"/>
      <c r="G86" s="23"/>
    </row>
    <row r="87" spans="1:7" s="6" customFormat="1" ht="5.45" customHeight="1" x14ac:dyDescent="0.25">
      <c r="A87" s="56"/>
      <c r="B87" s="57"/>
      <c r="C87" s="57"/>
      <c r="D87" s="57"/>
      <c r="E87" s="57"/>
      <c r="F87" s="57"/>
      <c r="G87" s="58"/>
    </row>
    <row r="88" spans="1:7" s="6" customFormat="1" ht="25.5" customHeight="1" x14ac:dyDescent="0.25">
      <c r="A88" s="59"/>
      <c r="B88" s="88" t="s">
        <v>44</v>
      </c>
      <c r="C88" s="88"/>
      <c r="D88" s="88"/>
      <c r="E88" s="88"/>
      <c r="F88" s="88"/>
      <c r="G88" s="23"/>
    </row>
    <row r="89" spans="1:7" s="6" customFormat="1" ht="7.9" customHeight="1" x14ac:dyDescent="0.25">
      <c r="A89" s="59"/>
      <c r="B89" s="32"/>
      <c r="C89" s="32"/>
      <c r="D89" s="32"/>
      <c r="E89" s="32"/>
      <c r="F89" s="32"/>
      <c r="G89" s="23"/>
    </row>
    <row r="90" spans="1:7" s="6" customFormat="1" ht="19.899999999999999" customHeight="1" x14ac:dyDescent="0.25">
      <c r="A90" s="23" t="s">
        <v>83</v>
      </c>
      <c r="B90" s="32" t="s">
        <v>45</v>
      </c>
      <c r="C90" s="32"/>
      <c r="D90" s="32"/>
      <c r="E90" s="32"/>
      <c r="F90" s="32"/>
      <c r="G90" s="23"/>
    </row>
    <row r="91" spans="1:7" s="6" customFormat="1" ht="19.899999999999999" customHeight="1" x14ac:dyDescent="0.25">
      <c r="A91" s="7"/>
      <c r="B91" s="8"/>
      <c r="C91" s="8"/>
      <c r="D91" s="8"/>
      <c r="E91" s="8"/>
      <c r="F91" s="8"/>
    </row>
    <row r="92" spans="1:7" s="6" customFormat="1" ht="19.899999999999999" customHeight="1" x14ac:dyDescent="0.25">
      <c r="A92" s="7"/>
      <c r="B92" s="8"/>
      <c r="C92" s="8"/>
      <c r="D92" s="8"/>
      <c r="E92" s="8"/>
      <c r="F92" s="9"/>
    </row>
    <row r="93" spans="1:7" s="6" customFormat="1" ht="19.899999999999999" customHeight="1" x14ac:dyDescent="0.25">
      <c r="A93" s="7"/>
      <c r="B93" s="8"/>
      <c r="C93" s="8"/>
      <c r="D93" s="8"/>
      <c r="E93" s="8"/>
      <c r="F93" s="9"/>
    </row>
    <row r="94" spans="1:7" s="6" customFormat="1" ht="19.899999999999999" customHeight="1" x14ac:dyDescent="0.25">
      <c r="A94" s="7"/>
      <c r="B94" s="8"/>
      <c r="C94" s="8"/>
      <c r="D94" s="8"/>
      <c r="E94" s="8"/>
      <c r="F94" s="9"/>
    </row>
    <row r="95" spans="1:7" s="6" customFormat="1" ht="19.899999999999999" customHeight="1" x14ac:dyDescent="0.25">
      <c r="A95" s="7"/>
      <c r="B95" s="8"/>
      <c r="C95" s="8"/>
      <c r="D95" s="8"/>
      <c r="E95" s="8"/>
      <c r="F95" s="9"/>
    </row>
    <row r="96" spans="1:7" s="6" customFormat="1" ht="19.899999999999999" customHeight="1" x14ac:dyDescent="0.25">
      <c r="A96" s="7"/>
      <c r="B96" s="8"/>
      <c r="C96" s="8"/>
      <c r="D96" s="8"/>
      <c r="E96" s="8"/>
      <c r="F96" s="9"/>
    </row>
    <row r="97" spans="1:6" s="6" customFormat="1" ht="19.899999999999999" customHeight="1" x14ac:dyDescent="0.25">
      <c r="A97" s="7"/>
      <c r="B97" s="8"/>
      <c r="C97" s="8"/>
      <c r="D97" s="8"/>
      <c r="E97" s="8"/>
      <c r="F97" s="9"/>
    </row>
    <row r="98" spans="1:6" s="6" customFormat="1" ht="19.899999999999999" customHeight="1" x14ac:dyDescent="0.25">
      <c r="A98" s="7"/>
      <c r="B98" s="8"/>
      <c r="C98" s="8"/>
      <c r="D98" s="8"/>
      <c r="E98" s="8"/>
      <c r="F98" s="9"/>
    </row>
    <row r="99" spans="1:6" s="6" customFormat="1" ht="19.899999999999999" customHeight="1" x14ac:dyDescent="0.25">
      <c r="A99" s="7"/>
      <c r="B99" s="8"/>
      <c r="C99" s="8"/>
      <c r="D99" s="8"/>
      <c r="E99" s="8"/>
      <c r="F99" s="9"/>
    </row>
    <row r="100" spans="1:6" s="6" customFormat="1" ht="19.899999999999999" customHeight="1" x14ac:dyDescent="0.25">
      <c r="A100" s="7"/>
      <c r="B100" s="8"/>
      <c r="C100" s="8"/>
      <c r="D100" s="8"/>
      <c r="E100" s="8"/>
      <c r="F100" s="9"/>
    </row>
    <row r="101" spans="1:6" s="6" customFormat="1" ht="19.899999999999999" customHeight="1" x14ac:dyDescent="0.25">
      <c r="A101" s="7"/>
      <c r="B101" s="8"/>
      <c r="C101" s="8"/>
      <c r="D101" s="8"/>
      <c r="E101" s="8"/>
      <c r="F101" s="9"/>
    </row>
    <row r="102" spans="1:6" s="6" customFormat="1" ht="19.899999999999999" customHeight="1" x14ac:dyDescent="0.25">
      <c r="A102" s="7"/>
      <c r="B102" s="8"/>
      <c r="C102" s="8"/>
      <c r="D102" s="8"/>
      <c r="E102" s="8"/>
      <c r="F102" s="9"/>
    </row>
    <row r="103" spans="1:6" s="6" customFormat="1" ht="19.899999999999999" customHeight="1" x14ac:dyDescent="0.25">
      <c r="A103" s="7"/>
      <c r="B103" s="8"/>
      <c r="C103" s="8"/>
      <c r="D103" s="8"/>
      <c r="E103" s="8"/>
      <c r="F103" s="9"/>
    </row>
    <row r="104" spans="1:6" s="6" customFormat="1" ht="19.899999999999999" customHeight="1" x14ac:dyDescent="0.25">
      <c r="A104" s="7"/>
      <c r="B104" s="8"/>
      <c r="C104" s="8"/>
      <c r="D104" s="8"/>
      <c r="E104" s="8"/>
      <c r="F104" s="9"/>
    </row>
    <row r="105" spans="1:6" s="6" customFormat="1" ht="19.899999999999999" customHeight="1" x14ac:dyDescent="0.25">
      <c r="A105" s="7"/>
      <c r="B105" s="8"/>
      <c r="C105" s="8"/>
      <c r="D105" s="8"/>
      <c r="E105" s="8"/>
      <c r="F105" s="9"/>
    </row>
    <row r="106" spans="1:6" s="6" customFormat="1" ht="19.899999999999999" customHeight="1" x14ac:dyDescent="0.25">
      <c r="A106" s="7"/>
      <c r="B106" s="8"/>
      <c r="C106" s="8"/>
      <c r="D106" s="8"/>
      <c r="E106" s="8"/>
      <c r="F106" s="9"/>
    </row>
    <row r="107" spans="1:6" s="6" customFormat="1" ht="19.899999999999999" customHeight="1" x14ac:dyDescent="0.25">
      <c r="A107" s="7"/>
      <c r="B107" s="8"/>
      <c r="C107" s="8"/>
      <c r="D107" s="8"/>
      <c r="E107" s="8"/>
      <c r="F107" s="9"/>
    </row>
    <row r="108" spans="1:6" s="6" customFormat="1" ht="19.899999999999999" customHeight="1" x14ac:dyDescent="0.25">
      <c r="A108" s="7"/>
      <c r="B108" s="8"/>
      <c r="C108" s="8"/>
      <c r="D108" s="8"/>
      <c r="E108" s="8"/>
      <c r="F108" s="9"/>
    </row>
    <row r="109" spans="1:6" s="6" customFormat="1" ht="19.899999999999999" customHeight="1" x14ac:dyDescent="0.25">
      <c r="A109" s="7"/>
      <c r="B109" s="8"/>
      <c r="C109" s="8"/>
      <c r="D109" s="8"/>
      <c r="E109" s="8"/>
      <c r="F109" s="9"/>
    </row>
    <row r="110" spans="1:6" s="6" customFormat="1" ht="19.899999999999999" customHeight="1" x14ac:dyDescent="0.25">
      <c r="A110" s="7"/>
      <c r="B110" s="8"/>
      <c r="C110" s="8"/>
      <c r="D110" s="8"/>
      <c r="E110" s="8"/>
      <c r="F110" s="9"/>
    </row>
    <row r="111" spans="1:6" s="6" customFormat="1" ht="19.899999999999999" customHeight="1" x14ac:dyDescent="0.25">
      <c r="A111" s="7"/>
      <c r="B111" s="8"/>
      <c r="C111" s="8"/>
      <c r="D111" s="8"/>
      <c r="E111" s="8"/>
      <c r="F111" s="9"/>
    </row>
    <row r="112" spans="1:6" s="6" customFormat="1" ht="19.899999999999999" customHeight="1" x14ac:dyDescent="0.25">
      <c r="A112" s="7"/>
      <c r="B112" s="8"/>
      <c r="C112" s="8"/>
      <c r="D112" s="8"/>
      <c r="E112" s="8"/>
      <c r="F112" s="9"/>
    </row>
    <row r="113" spans="1:6" s="6" customFormat="1" ht="19.899999999999999" customHeight="1" x14ac:dyDescent="0.25">
      <c r="A113" s="7"/>
      <c r="B113" s="8"/>
      <c r="C113" s="8"/>
      <c r="D113" s="8"/>
      <c r="E113" s="8"/>
      <c r="F113" s="9"/>
    </row>
    <row r="114" spans="1:6" s="6" customFormat="1" ht="19.899999999999999" customHeight="1" x14ac:dyDescent="0.25">
      <c r="A114" s="7"/>
      <c r="B114" s="8"/>
      <c r="C114" s="8"/>
      <c r="D114" s="8"/>
      <c r="E114" s="8"/>
      <c r="F114" s="9"/>
    </row>
    <row r="115" spans="1:6" s="6" customFormat="1" ht="19.899999999999999" customHeight="1" x14ac:dyDescent="0.25">
      <c r="A115" s="7"/>
      <c r="B115" s="8"/>
      <c r="C115" s="8"/>
      <c r="D115" s="8"/>
      <c r="E115" s="8"/>
      <c r="F115" s="9"/>
    </row>
    <row r="116" spans="1:6" s="6" customFormat="1" ht="19.899999999999999" customHeight="1" x14ac:dyDescent="0.25">
      <c r="A116" s="7"/>
      <c r="B116" s="8"/>
      <c r="C116" s="8"/>
      <c r="D116" s="8"/>
      <c r="E116" s="8"/>
      <c r="F116" s="9"/>
    </row>
    <row r="117" spans="1:6" s="6" customFormat="1" ht="19.899999999999999" customHeight="1" x14ac:dyDescent="0.25">
      <c r="A117" s="7"/>
      <c r="B117" s="8"/>
      <c r="C117" s="8"/>
      <c r="D117" s="8"/>
      <c r="E117" s="8"/>
      <c r="F117" s="9"/>
    </row>
    <row r="118" spans="1:6" s="6" customFormat="1" ht="19.899999999999999" customHeight="1" x14ac:dyDescent="0.25">
      <c r="A118" s="7"/>
      <c r="B118" s="8"/>
      <c r="C118" s="8"/>
      <c r="D118" s="8"/>
      <c r="E118" s="8"/>
      <c r="F118" s="9"/>
    </row>
    <row r="119" spans="1:6" s="6" customFormat="1" ht="19.899999999999999" customHeight="1" x14ac:dyDescent="0.25">
      <c r="A119" s="7"/>
      <c r="B119" s="8"/>
      <c r="C119" s="8"/>
      <c r="D119" s="8"/>
      <c r="E119" s="8"/>
      <c r="F119" s="9"/>
    </row>
    <row r="120" spans="1:6" s="6" customFormat="1" ht="19.899999999999999" customHeight="1" x14ac:dyDescent="0.25">
      <c r="A120" s="7"/>
      <c r="B120" s="8"/>
      <c r="C120" s="8"/>
      <c r="D120" s="8"/>
      <c r="E120" s="8"/>
      <c r="F120" s="9"/>
    </row>
    <row r="121" spans="1:6" s="6" customFormat="1" ht="19.899999999999999" customHeight="1" x14ac:dyDescent="0.25">
      <c r="A121" s="7"/>
      <c r="B121" s="8"/>
      <c r="C121" s="8"/>
      <c r="D121" s="8"/>
      <c r="E121" s="8"/>
      <c r="F121" s="9"/>
    </row>
    <row r="122" spans="1:6" s="6" customFormat="1" ht="19.899999999999999" customHeight="1" x14ac:dyDescent="0.25">
      <c r="A122" s="7"/>
      <c r="B122" s="8"/>
      <c r="C122" s="8"/>
      <c r="D122" s="8"/>
      <c r="E122" s="8"/>
      <c r="F122" s="9"/>
    </row>
    <row r="123" spans="1:6" s="6" customFormat="1" ht="19.899999999999999" customHeight="1" x14ac:dyDescent="0.25">
      <c r="A123" s="7"/>
      <c r="B123" s="8"/>
      <c r="C123" s="8"/>
      <c r="D123" s="8"/>
      <c r="E123" s="8"/>
      <c r="F123" s="9"/>
    </row>
    <row r="124" spans="1:6" s="6" customFormat="1" ht="19.899999999999999" customHeight="1" x14ac:dyDescent="0.25">
      <c r="A124" s="7"/>
      <c r="B124" s="8"/>
      <c r="C124" s="8"/>
      <c r="D124" s="8"/>
      <c r="E124" s="8"/>
      <c r="F124" s="9"/>
    </row>
    <row r="125" spans="1:6" s="6" customFormat="1" ht="19.899999999999999" customHeight="1" x14ac:dyDescent="0.25">
      <c r="A125" s="7"/>
      <c r="B125" s="8"/>
      <c r="C125" s="8"/>
      <c r="D125" s="8"/>
      <c r="E125" s="8"/>
      <c r="F125" s="9"/>
    </row>
    <row r="126" spans="1:6" s="6" customFormat="1" ht="19.899999999999999" customHeight="1" x14ac:dyDescent="0.25">
      <c r="A126" s="7"/>
      <c r="B126" s="8"/>
      <c r="C126" s="8"/>
      <c r="D126" s="8"/>
      <c r="E126" s="8"/>
      <c r="F126" s="9"/>
    </row>
    <row r="127" spans="1:6" s="6" customFormat="1" ht="19.899999999999999" customHeight="1" x14ac:dyDescent="0.25">
      <c r="A127" s="7"/>
      <c r="B127" s="8"/>
      <c r="C127" s="8"/>
      <c r="D127" s="8"/>
      <c r="E127" s="8"/>
      <c r="F127" s="9"/>
    </row>
    <row r="128" spans="1:6" s="6" customFormat="1" ht="19.899999999999999" customHeight="1" x14ac:dyDescent="0.25">
      <c r="A128" s="7"/>
      <c r="B128" s="8"/>
      <c r="C128" s="8"/>
      <c r="D128" s="8"/>
      <c r="E128" s="8"/>
      <c r="F128" s="9"/>
    </row>
    <row r="129" spans="1:6" s="6" customFormat="1" ht="19.899999999999999" customHeight="1" x14ac:dyDescent="0.25">
      <c r="A129" s="7"/>
      <c r="B129" s="8"/>
      <c r="C129" s="8"/>
      <c r="D129" s="8"/>
      <c r="E129" s="8"/>
      <c r="F129" s="9"/>
    </row>
    <row r="130" spans="1:6" s="6" customFormat="1" ht="19.899999999999999" customHeight="1" x14ac:dyDescent="0.25">
      <c r="A130" s="7"/>
      <c r="B130" s="8"/>
      <c r="C130" s="8"/>
      <c r="D130" s="8"/>
      <c r="E130" s="8"/>
      <c r="F130" s="9"/>
    </row>
    <row r="131" spans="1:6" s="6" customFormat="1" ht="19.899999999999999" customHeight="1" x14ac:dyDescent="0.25">
      <c r="A131" s="7"/>
      <c r="B131" s="8"/>
      <c r="C131" s="8"/>
      <c r="D131" s="8"/>
      <c r="E131" s="8"/>
      <c r="F131" s="9"/>
    </row>
    <row r="132" spans="1:6" s="6" customFormat="1" ht="19.899999999999999" customHeight="1" x14ac:dyDescent="0.25">
      <c r="A132" s="7"/>
      <c r="B132" s="8"/>
      <c r="C132" s="8"/>
      <c r="D132" s="8"/>
      <c r="E132" s="8"/>
      <c r="F132" s="9"/>
    </row>
    <row r="133" spans="1:6" s="6" customFormat="1" ht="19.899999999999999" customHeight="1" x14ac:dyDescent="0.25">
      <c r="A133" s="7"/>
      <c r="B133" s="8"/>
      <c r="C133" s="8"/>
      <c r="D133" s="8"/>
      <c r="E133" s="8"/>
      <c r="F133" s="9"/>
    </row>
    <row r="134" spans="1:6" s="6" customFormat="1" ht="19.899999999999999" customHeight="1" x14ac:dyDescent="0.25">
      <c r="A134" s="7"/>
      <c r="B134" s="8"/>
      <c r="C134" s="8"/>
      <c r="D134" s="8"/>
      <c r="E134" s="8"/>
      <c r="F134" s="9"/>
    </row>
    <row r="135" spans="1:6" s="6" customFormat="1" ht="19.899999999999999" customHeight="1" x14ac:dyDescent="0.25">
      <c r="A135" s="7"/>
      <c r="B135" s="8"/>
      <c r="C135" s="8"/>
      <c r="D135" s="8"/>
      <c r="E135" s="8"/>
      <c r="F135" s="9"/>
    </row>
    <row r="136" spans="1:6" s="6" customFormat="1" ht="19.899999999999999" customHeight="1" x14ac:dyDescent="0.25">
      <c r="A136" s="7"/>
      <c r="B136" s="8"/>
      <c r="C136" s="8"/>
      <c r="D136" s="8"/>
      <c r="E136" s="8"/>
      <c r="F136" s="9"/>
    </row>
    <row r="137" spans="1:6" s="6" customFormat="1" ht="19.899999999999999" customHeight="1" x14ac:dyDescent="0.25">
      <c r="A137" s="7"/>
      <c r="B137" s="8"/>
      <c r="C137" s="8"/>
      <c r="D137" s="8"/>
      <c r="E137" s="8"/>
      <c r="F137" s="9"/>
    </row>
    <row r="138" spans="1:6" s="6" customFormat="1" ht="19.899999999999999" customHeight="1" x14ac:dyDescent="0.25">
      <c r="A138" s="7"/>
      <c r="B138" s="8"/>
      <c r="C138" s="8"/>
      <c r="D138" s="8"/>
      <c r="E138" s="8"/>
      <c r="F138" s="9"/>
    </row>
    <row r="139" spans="1:6" s="6" customFormat="1" ht="19.899999999999999" customHeight="1" x14ac:dyDescent="0.25">
      <c r="A139" s="7"/>
      <c r="B139" s="8"/>
      <c r="C139" s="8"/>
      <c r="D139" s="8"/>
      <c r="E139" s="8"/>
      <c r="F139" s="9"/>
    </row>
    <row r="140" spans="1:6" s="6" customFormat="1" ht="19.899999999999999" customHeight="1" x14ac:dyDescent="0.25">
      <c r="A140" s="7"/>
      <c r="B140" s="8"/>
      <c r="C140" s="8"/>
      <c r="D140" s="8"/>
      <c r="E140" s="8"/>
      <c r="F140" s="9"/>
    </row>
    <row r="141" spans="1:6" s="6" customFormat="1" ht="19.899999999999999" customHeight="1" x14ac:dyDescent="0.25">
      <c r="A141" s="7"/>
      <c r="B141" s="8"/>
      <c r="C141" s="8"/>
      <c r="D141" s="8"/>
      <c r="E141" s="8"/>
      <c r="F141" s="9"/>
    </row>
    <row r="142" spans="1:6" s="6" customFormat="1" ht="19.899999999999999" customHeight="1" x14ac:dyDescent="0.25">
      <c r="A142" s="7"/>
      <c r="B142" s="8"/>
      <c r="C142" s="8"/>
      <c r="D142" s="8"/>
      <c r="E142" s="8"/>
      <c r="F142" s="9"/>
    </row>
    <row r="143" spans="1:6" s="6" customFormat="1" ht="19.899999999999999" customHeight="1" x14ac:dyDescent="0.25">
      <c r="A143" s="7"/>
      <c r="B143" s="8"/>
      <c r="C143" s="8"/>
      <c r="D143" s="8"/>
      <c r="E143" s="8"/>
      <c r="F143" s="9"/>
    </row>
    <row r="144" spans="1:6" s="6" customFormat="1" ht="19.899999999999999" customHeight="1" x14ac:dyDescent="0.25">
      <c r="A144" s="7"/>
      <c r="B144" s="8"/>
      <c r="C144" s="8"/>
      <c r="D144" s="8"/>
      <c r="E144" s="8"/>
      <c r="F144" s="9"/>
    </row>
    <row r="145" spans="1:6" s="6" customFormat="1" ht="19.899999999999999" customHeight="1" x14ac:dyDescent="0.25">
      <c r="A145" s="7"/>
      <c r="B145" s="8"/>
      <c r="C145" s="8"/>
      <c r="D145" s="8"/>
      <c r="E145" s="8"/>
      <c r="F145" s="9"/>
    </row>
    <row r="146" spans="1:6" s="6" customFormat="1" ht="19.899999999999999" customHeight="1" x14ac:dyDescent="0.25">
      <c r="A146" s="7"/>
      <c r="B146" s="8"/>
      <c r="C146" s="8"/>
      <c r="D146" s="8"/>
      <c r="E146" s="8"/>
      <c r="F146" s="9"/>
    </row>
    <row r="147" spans="1:6" s="6" customFormat="1" ht="19.899999999999999" customHeight="1" x14ac:dyDescent="0.25">
      <c r="A147" s="7"/>
      <c r="B147" s="8"/>
      <c r="C147" s="8"/>
      <c r="D147" s="8"/>
      <c r="E147" s="8"/>
      <c r="F147" s="9"/>
    </row>
    <row r="148" spans="1:6" s="6" customFormat="1" ht="19.899999999999999" customHeight="1" x14ac:dyDescent="0.25">
      <c r="A148" s="7"/>
      <c r="B148" s="8"/>
      <c r="C148" s="8"/>
      <c r="D148" s="8"/>
      <c r="E148" s="8"/>
      <c r="F148" s="9"/>
    </row>
    <row r="149" spans="1:6" s="6" customFormat="1" ht="19.899999999999999" customHeight="1" x14ac:dyDescent="0.25">
      <c r="A149" s="7"/>
      <c r="B149" s="8"/>
      <c r="C149" s="8"/>
      <c r="D149" s="8"/>
      <c r="E149" s="8"/>
      <c r="F149" s="9"/>
    </row>
    <row r="150" spans="1:6" s="6" customFormat="1" ht="19.899999999999999" customHeight="1" x14ac:dyDescent="0.25">
      <c r="A150" s="7"/>
      <c r="B150" s="8"/>
      <c r="C150" s="8"/>
      <c r="D150" s="8"/>
      <c r="E150" s="8"/>
      <c r="F150" s="9"/>
    </row>
    <row r="151" spans="1:6" s="6" customFormat="1" ht="19.899999999999999" customHeight="1" x14ac:dyDescent="0.25">
      <c r="A151" s="7"/>
      <c r="B151" s="8"/>
      <c r="C151" s="8"/>
      <c r="D151" s="8"/>
      <c r="E151" s="8"/>
      <c r="F151" s="9"/>
    </row>
    <row r="152" spans="1:6" s="6" customFormat="1" ht="19.899999999999999" customHeight="1" x14ac:dyDescent="0.25">
      <c r="A152" s="7"/>
      <c r="B152" s="8"/>
      <c r="C152" s="8"/>
      <c r="D152" s="8"/>
      <c r="E152" s="8"/>
      <c r="F152" s="9"/>
    </row>
    <row r="153" spans="1:6" s="6" customFormat="1" ht="19.899999999999999" customHeight="1" x14ac:dyDescent="0.25">
      <c r="A153" s="7"/>
      <c r="B153" s="8"/>
      <c r="C153" s="8"/>
      <c r="D153" s="8"/>
      <c r="E153" s="8"/>
      <c r="F153" s="9"/>
    </row>
    <row r="154" spans="1:6" s="6" customFormat="1" ht="25.15" customHeight="1" x14ac:dyDescent="0.25">
      <c r="A154" s="7"/>
      <c r="B154" s="8"/>
      <c r="C154" s="8"/>
      <c r="D154" s="8"/>
      <c r="E154" s="8"/>
      <c r="F154" s="9"/>
    </row>
    <row r="155" spans="1:6" s="6" customFormat="1" ht="25.15" customHeight="1" x14ac:dyDescent="0.25">
      <c r="A155" s="7"/>
      <c r="B155" s="8"/>
      <c r="C155" s="8"/>
      <c r="D155" s="8"/>
      <c r="E155" s="8"/>
      <c r="F155" s="9"/>
    </row>
    <row r="156" spans="1:6" s="6" customFormat="1" ht="25.15" customHeight="1" x14ac:dyDescent="0.25">
      <c r="A156" s="7"/>
      <c r="B156" s="8"/>
      <c r="C156" s="8"/>
      <c r="D156" s="8"/>
      <c r="E156" s="8"/>
      <c r="F156" s="9"/>
    </row>
    <row r="157" spans="1:6" s="6" customFormat="1" ht="25.15" customHeight="1" x14ac:dyDescent="0.25">
      <c r="B157" s="10"/>
      <c r="C157" s="10"/>
      <c r="D157" s="10"/>
      <c r="E157" s="10"/>
      <c r="F157" s="11"/>
    </row>
    <row r="158" spans="1:6" s="6" customFormat="1" ht="25.15" customHeight="1" x14ac:dyDescent="0.25">
      <c r="B158" s="10"/>
      <c r="C158" s="10"/>
      <c r="D158" s="10"/>
      <c r="E158" s="10"/>
      <c r="F158" s="11"/>
    </row>
    <row r="159" spans="1:6" s="6" customFormat="1" ht="25.15" customHeight="1" x14ac:dyDescent="0.25">
      <c r="B159" s="10"/>
      <c r="C159" s="10"/>
      <c r="D159" s="10"/>
      <c r="E159" s="10"/>
      <c r="F159" s="11"/>
    </row>
    <row r="160" spans="1:6" s="6" customFormat="1" ht="25.15" customHeight="1" x14ac:dyDescent="0.25">
      <c r="B160" s="10"/>
      <c r="C160" s="10"/>
      <c r="D160" s="10"/>
      <c r="E160" s="10"/>
      <c r="F160" s="11"/>
    </row>
    <row r="161" spans="1:6" s="6" customFormat="1" ht="25.15" customHeight="1" x14ac:dyDescent="0.25">
      <c r="B161" s="10"/>
      <c r="C161" s="10"/>
      <c r="D161" s="10"/>
      <c r="E161" s="10"/>
      <c r="F161" s="11"/>
    </row>
    <row r="162" spans="1:6" s="6" customFormat="1" ht="25.15" customHeight="1" x14ac:dyDescent="0.25">
      <c r="B162" s="10"/>
      <c r="C162" s="10"/>
      <c r="D162" s="10"/>
      <c r="E162" s="10"/>
      <c r="F162" s="11"/>
    </row>
    <row r="163" spans="1:6" s="6" customFormat="1" ht="25.15" customHeight="1" x14ac:dyDescent="0.25">
      <c r="B163" s="10"/>
      <c r="C163" s="10"/>
      <c r="D163" s="10"/>
      <c r="E163" s="10"/>
      <c r="F163" s="11"/>
    </row>
    <row r="164" spans="1:6" s="6" customFormat="1" ht="25.15" customHeight="1" x14ac:dyDescent="0.25">
      <c r="B164" s="10"/>
      <c r="C164" s="10"/>
      <c r="D164" s="10"/>
      <c r="E164" s="10"/>
      <c r="F164" s="11"/>
    </row>
    <row r="165" spans="1:6" s="6" customFormat="1" ht="25.15" customHeight="1" x14ac:dyDescent="0.25">
      <c r="B165" s="10"/>
      <c r="C165" s="10"/>
      <c r="D165" s="10"/>
      <c r="E165" s="10"/>
      <c r="F165" s="11"/>
    </row>
    <row r="166" spans="1:6" s="6" customFormat="1" ht="25.15" customHeight="1" x14ac:dyDescent="0.25">
      <c r="B166" s="10"/>
      <c r="C166" s="10"/>
      <c r="D166" s="10"/>
      <c r="E166" s="10"/>
      <c r="F166" s="11"/>
    </row>
    <row r="167" spans="1:6" s="6" customFormat="1" ht="25.15" customHeight="1" x14ac:dyDescent="0.25">
      <c r="B167" s="10"/>
      <c r="C167" s="10"/>
      <c r="D167" s="10"/>
      <c r="E167" s="10"/>
      <c r="F167" s="11"/>
    </row>
    <row r="168" spans="1:6" s="6" customFormat="1" ht="25.15" customHeight="1" x14ac:dyDescent="0.25">
      <c r="B168" s="10"/>
      <c r="C168" s="10"/>
      <c r="D168" s="10"/>
      <c r="E168" s="10"/>
      <c r="F168" s="11"/>
    </row>
    <row r="169" spans="1:6" s="6" customFormat="1" ht="25.15" customHeight="1" x14ac:dyDescent="0.25">
      <c r="B169" s="10"/>
      <c r="C169" s="10"/>
      <c r="D169" s="10"/>
      <c r="E169" s="10"/>
      <c r="F169" s="11"/>
    </row>
    <row r="170" spans="1:6" s="6" customFormat="1" ht="25.15" customHeight="1" x14ac:dyDescent="0.25">
      <c r="B170" s="10"/>
      <c r="C170" s="10"/>
      <c r="D170" s="10"/>
      <c r="E170" s="10"/>
      <c r="F170" s="11"/>
    </row>
    <row r="171" spans="1:6" s="6" customFormat="1" ht="25.15" customHeight="1" x14ac:dyDescent="0.25">
      <c r="F171" s="12"/>
    </row>
    <row r="172" spans="1:6" ht="35.1" customHeight="1" x14ac:dyDescent="0.3">
      <c r="A172" s="13"/>
      <c r="B172" s="13"/>
      <c r="C172" s="13"/>
      <c r="D172" s="13"/>
      <c r="E172" s="13"/>
      <c r="F172" s="14"/>
    </row>
    <row r="173" spans="1:6" ht="35.1" customHeight="1" x14ac:dyDescent="0.3">
      <c r="A173" s="13"/>
      <c r="B173" s="13"/>
      <c r="C173" s="13"/>
      <c r="D173" s="13"/>
      <c r="E173" s="13"/>
      <c r="F173" s="14"/>
    </row>
    <row r="174" spans="1:6" ht="35.1" customHeight="1" x14ac:dyDescent="0.3">
      <c r="A174" s="13"/>
      <c r="B174" s="13"/>
      <c r="C174" s="13"/>
      <c r="D174" s="13"/>
      <c r="E174" s="13"/>
      <c r="F174" s="14"/>
    </row>
    <row r="175" spans="1:6" ht="35.1" customHeight="1" x14ac:dyDescent="0.3">
      <c r="A175" s="13"/>
      <c r="B175" s="13"/>
      <c r="C175" s="13"/>
      <c r="D175" s="13"/>
      <c r="E175" s="13"/>
      <c r="F175" s="14"/>
    </row>
    <row r="176" spans="1:6" ht="35.1" customHeight="1" x14ac:dyDescent="0.3">
      <c r="A176" s="13"/>
      <c r="B176" s="13"/>
      <c r="C176" s="13"/>
      <c r="D176" s="13"/>
      <c r="E176" s="13"/>
      <c r="F176" s="14"/>
    </row>
    <row r="177" spans="1:6" ht="35.1" customHeight="1" x14ac:dyDescent="0.3">
      <c r="A177" s="13"/>
      <c r="B177" s="13"/>
      <c r="C177" s="13"/>
      <c r="D177" s="13"/>
      <c r="E177" s="13"/>
      <c r="F177" s="14"/>
    </row>
    <row r="178" spans="1:6" ht="35.1" customHeight="1" x14ac:dyDescent="0.3">
      <c r="A178" s="13"/>
      <c r="B178" s="13"/>
      <c r="C178" s="13"/>
      <c r="D178" s="13"/>
      <c r="E178" s="13"/>
      <c r="F178" s="14"/>
    </row>
    <row r="179" spans="1:6" ht="35.1" customHeight="1" x14ac:dyDescent="0.3">
      <c r="A179" s="13"/>
      <c r="B179" s="13"/>
      <c r="C179" s="13"/>
      <c r="D179" s="13"/>
      <c r="E179" s="13"/>
      <c r="F179" s="14"/>
    </row>
    <row r="180" spans="1:6" ht="35.1" customHeight="1" x14ac:dyDescent="0.3">
      <c r="A180" s="13"/>
      <c r="B180" s="13"/>
      <c r="C180" s="13"/>
      <c r="D180" s="13"/>
      <c r="E180" s="13"/>
      <c r="F180" s="14"/>
    </row>
    <row r="181" spans="1:6" ht="35.1" customHeight="1" x14ac:dyDescent="0.3">
      <c r="A181" s="13"/>
      <c r="B181" s="13"/>
      <c r="C181" s="13"/>
      <c r="D181" s="13"/>
      <c r="E181" s="13"/>
      <c r="F181" s="14"/>
    </row>
    <row r="182" spans="1:6" ht="35.1" customHeight="1" x14ac:dyDescent="0.3">
      <c r="A182" s="13"/>
      <c r="B182" s="13"/>
      <c r="C182" s="13"/>
      <c r="D182" s="13"/>
      <c r="E182" s="13"/>
      <c r="F182" s="14"/>
    </row>
    <row r="183" spans="1:6" ht="35.1" customHeight="1" x14ac:dyDescent="0.3">
      <c r="A183" s="13"/>
      <c r="B183" s="13"/>
      <c r="C183" s="13"/>
      <c r="D183" s="13"/>
      <c r="E183" s="13"/>
      <c r="F183" s="14"/>
    </row>
    <row r="184" spans="1:6" ht="35.1" customHeight="1" x14ac:dyDescent="0.3">
      <c r="A184" s="13"/>
      <c r="B184" s="13"/>
      <c r="C184" s="13"/>
      <c r="D184" s="13"/>
      <c r="E184" s="13"/>
      <c r="F184" s="14"/>
    </row>
    <row r="185" spans="1:6" ht="35.1" customHeight="1" x14ac:dyDescent="0.3">
      <c r="A185" s="13"/>
      <c r="B185" s="13"/>
      <c r="C185" s="13"/>
      <c r="D185" s="13"/>
      <c r="E185" s="13"/>
      <c r="F185" s="14"/>
    </row>
    <row r="186" spans="1:6" ht="35.1" customHeight="1" x14ac:dyDescent="0.3">
      <c r="A186" s="13"/>
      <c r="B186" s="13"/>
      <c r="C186" s="13"/>
      <c r="D186" s="13"/>
      <c r="E186" s="13"/>
      <c r="F186" s="14"/>
    </row>
    <row r="187" spans="1:6" ht="35.1" customHeight="1" x14ac:dyDescent="0.3">
      <c r="A187" s="13"/>
      <c r="B187" s="13"/>
      <c r="C187" s="13"/>
      <c r="D187" s="13"/>
      <c r="E187" s="13"/>
      <c r="F187" s="14"/>
    </row>
    <row r="188" spans="1:6" ht="35.1" customHeight="1" x14ac:dyDescent="0.3">
      <c r="A188" s="13"/>
      <c r="B188" s="13"/>
      <c r="C188" s="13"/>
      <c r="D188" s="13"/>
      <c r="E188" s="13"/>
      <c r="F188" s="14"/>
    </row>
    <row r="189" spans="1:6" ht="35.1" customHeight="1" x14ac:dyDescent="0.3">
      <c r="A189" s="13"/>
      <c r="B189" s="13"/>
      <c r="C189" s="13"/>
      <c r="D189" s="13"/>
      <c r="E189" s="13"/>
      <c r="F189" s="14"/>
    </row>
    <row r="190" spans="1:6" ht="35.1" customHeight="1" x14ac:dyDescent="0.3">
      <c r="A190" s="13"/>
      <c r="B190" s="13"/>
      <c r="C190" s="13"/>
      <c r="D190" s="13"/>
      <c r="E190" s="13"/>
      <c r="F190" s="14"/>
    </row>
    <row r="191" spans="1:6" ht="35.1" customHeight="1" x14ac:dyDescent="0.3">
      <c r="A191" s="13"/>
      <c r="B191" s="13"/>
      <c r="C191" s="13"/>
      <c r="D191" s="13"/>
      <c r="E191" s="13"/>
      <c r="F191" s="14"/>
    </row>
    <row r="192" spans="1:6" ht="35.1" customHeight="1" x14ac:dyDescent="0.3">
      <c r="A192" s="13"/>
      <c r="B192" s="13"/>
      <c r="C192" s="13"/>
      <c r="D192" s="13"/>
      <c r="E192" s="13"/>
      <c r="F192" s="14"/>
    </row>
    <row r="193" spans="1:2" ht="35.1" customHeight="1" x14ac:dyDescent="0.25"/>
    <row r="194" spans="1:2" ht="35.1" customHeight="1" x14ac:dyDescent="0.25"/>
    <row r="195" spans="1:2" ht="35.1" customHeight="1" x14ac:dyDescent="0.25"/>
    <row r="196" spans="1:2" ht="35.1" customHeight="1" x14ac:dyDescent="0.25"/>
    <row r="197" spans="1:2" ht="35.1" customHeight="1" x14ac:dyDescent="0.25"/>
    <row r="198" spans="1:2" ht="35.1" customHeight="1" x14ac:dyDescent="0.25"/>
    <row r="199" spans="1:2" ht="35.1" hidden="1" customHeight="1" x14ac:dyDescent="0.25">
      <c r="A199" s="16" t="s">
        <v>46</v>
      </c>
      <c r="B199" s="17"/>
    </row>
    <row r="200" spans="1:2" ht="35.1" hidden="1" customHeight="1" x14ac:dyDescent="0.25">
      <c r="A200" s="18" t="s">
        <v>47</v>
      </c>
      <c r="B200" s="19"/>
    </row>
    <row r="201" spans="1:2" hidden="1" x14ac:dyDescent="0.25">
      <c r="A201" s="18" t="s">
        <v>48</v>
      </c>
      <c r="B201" s="19"/>
    </row>
    <row r="202" spans="1:2" hidden="1" x14ac:dyDescent="0.25">
      <c r="A202" s="18" t="s">
        <v>49</v>
      </c>
      <c r="B202" s="19"/>
    </row>
    <row r="203" spans="1:2" hidden="1" x14ac:dyDescent="0.25">
      <c r="A203" s="18" t="s">
        <v>50</v>
      </c>
      <c r="B203" s="20">
        <v>1</v>
      </c>
    </row>
    <row r="204" spans="1:2" hidden="1" x14ac:dyDescent="0.25">
      <c r="A204" s="18" t="s">
        <v>51</v>
      </c>
      <c r="B204" s="19"/>
    </row>
    <row r="205" spans="1:2" ht="1.5" customHeight="1" x14ac:dyDescent="0.25">
      <c r="A205" s="18" t="s">
        <v>52</v>
      </c>
      <c r="B205" s="19"/>
    </row>
    <row r="206" spans="1:2" hidden="1" x14ac:dyDescent="0.25">
      <c r="A206" s="18" t="s">
        <v>53</v>
      </c>
      <c r="B206" s="19"/>
    </row>
    <row r="207" spans="1:2" hidden="1" x14ac:dyDescent="0.25">
      <c r="A207" s="18" t="s">
        <v>54</v>
      </c>
      <c r="B207" s="19"/>
    </row>
    <row r="208" spans="1:2" hidden="1" x14ac:dyDescent="0.25">
      <c r="A208" s="18" t="s">
        <v>55</v>
      </c>
      <c r="B208" s="19"/>
    </row>
    <row r="209" spans="1:4" hidden="1" x14ac:dyDescent="0.25">
      <c r="A209" s="21" t="s">
        <v>6</v>
      </c>
      <c r="B209" s="22"/>
    </row>
    <row r="211" spans="1:4" ht="3" customHeight="1" x14ac:dyDescent="0.25"/>
    <row r="212" spans="1:4" hidden="1" x14ac:dyDescent="0.25"/>
    <row r="213" spans="1:4" hidden="1" x14ac:dyDescent="0.25"/>
    <row r="214" spans="1:4" hidden="1" x14ac:dyDescent="0.25"/>
    <row r="215" spans="1:4" hidden="1" x14ac:dyDescent="0.25"/>
    <row r="216" spans="1:4" hidden="1" x14ac:dyDescent="0.25">
      <c r="A216" s="2" t="b">
        <v>0</v>
      </c>
      <c r="B216" s="2" t="b">
        <v>0</v>
      </c>
      <c r="C216" s="2"/>
      <c r="D216" s="1">
        <f>IF(A216=B216,1,"")</f>
        <v>1</v>
      </c>
    </row>
    <row r="217" spans="1:4" hidden="1" x14ac:dyDescent="0.25">
      <c r="A217" s="2" t="b">
        <v>0</v>
      </c>
      <c r="B217" s="2" t="b">
        <v>0</v>
      </c>
      <c r="C217" s="2"/>
      <c r="D217" s="1">
        <f t="shared" ref="D217:D223" si="0">IF(A217=B217,1,"")</f>
        <v>1</v>
      </c>
    </row>
    <row r="218" spans="1:4" hidden="1" x14ac:dyDescent="0.25">
      <c r="A218" s="2" t="b">
        <v>0</v>
      </c>
      <c r="B218" s="2" t="b">
        <v>0</v>
      </c>
      <c r="C218" s="2"/>
      <c r="D218" s="1">
        <f t="shared" si="0"/>
        <v>1</v>
      </c>
    </row>
    <row r="219" spans="1:4" hidden="1" x14ac:dyDescent="0.25">
      <c r="A219" s="2" t="b">
        <v>0</v>
      </c>
      <c r="B219" s="2" t="b">
        <v>0</v>
      </c>
      <c r="C219" s="2"/>
      <c r="D219" s="1">
        <f t="shared" si="0"/>
        <v>1</v>
      </c>
    </row>
    <row r="220" spans="1:4" hidden="1" x14ac:dyDescent="0.25">
      <c r="A220" s="2" t="b">
        <v>0</v>
      </c>
      <c r="B220" s="2" t="b">
        <v>0</v>
      </c>
      <c r="C220" s="2"/>
      <c r="D220" s="1">
        <f t="shared" si="0"/>
        <v>1</v>
      </c>
    </row>
    <row r="221" spans="1:4" hidden="1" x14ac:dyDescent="0.25">
      <c r="A221" s="2" t="b">
        <v>0</v>
      </c>
      <c r="B221" s="2" t="b">
        <v>0</v>
      </c>
      <c r="C221" s="2"/>
      <c r="D221" s="1">
        <f t="shared" si="0"/>
        <v>1</v>
      </c>
    </row>
    <row r="222" spans="1:4" hidden="1" x14ac:dyDescent="0.25">
      <c r="A222" s="2" t="b">
        <v>0</v>
      </c>
      <c r="B222" s="2" t="b">
        <v>0</v>
      </c>
      <c r="C222" s="2"/>
      <c r="D222" s="1">
        <f t="shared" si="0"/>
        <v>1</v>
      </c>
    </row>
    <row r="223" spans="1:4" ht="83.25" hidden="1" customHeight="1" x14ac:dyDescent="0.25">
      <c r="A223" s="2" t="b">
        <v>0</v>
      </c>
      <c r="B223" s="2" t="b">
        <v>0</v>
      </c>
      <c r="C223" s="2"/>
      <c r="D223" s="1">
        <f t="shared" si="0"/>
        <v>1</v>
      </c>
    </row>
  </sheetData>
  <sheetProtection algorithmName="SHA-512" hashValue="+5CYT0rf0O8VzA7si5iQHS9tLkRCShb1+jXwazUou0XQoK76zuXycj84hLved4ASIvFGkwQQqg3lHNLWNo+rQw==" saltValue="Z9POUk8nw+w5sm3lAlPF3w==" spinCount="100000" sheet="1" objects="1" scenarios="1" selectLockedCells="1"/>
  <sortState xmlns:xlrd2="http://schemas.microsoft.com/office/spreadsheetml/2017/richdata2" ref="A199:A209">
    <sortCondition ref="A199:A209"/>
  </sortState>
  <mergeCells count="133">
    <mergeCell ref="A44:A48"/>
    <mergeCell ref="A37:A40"/>
    <mergeCell ref="B76:E76"/>
    <mergeCell ref="F76:G76"/>
    <mergeCell ref="F77:G77"/>
    <mergeCell ref="B77:E77"/>
    <mergeCell ref="F78:G78"/>
    <mergeCell ref="B67:E67"/>
    <mergeCell ref="F67:G67"/>
    <mergeCell ref="F68:G68"/>
    <mergeCell ref="B64:E64"/>
    <mergeCell ref="F64:G64"/>
    <mergeCell ref="B65:E65"/>
    <mergeCell ref="F65:G65"/>
    <mergeCell ref="B66:E66"/>
    <mergeCell ref="F66:G66"/>
    <mergeCell ref="B61:E61"/>
    <mergeCell ref="F61:G61"/>
    <mergeCell ref="B62:E62"/>
    <mergeCell ref="F62:G62"/>
    <mergeCell ref="B63:E63"/>
    <mergeCell ref="F63:G63"/>
    <mergeCell ref="A70:A71"/>
    <mergeCell ref="B70:E70"/>
    <mergeCell ref="B71:E71"/>
    <mergeCell ref="B72:E72"/>
    <mergeCell ref="F70:G70"/>
    <mergeCell ref="F71:G71"/>
    <mergeCell ref="F72:G72"/>
    <mergeCell ref="A61:A65"/>
    <mergeCell ref="A52:A56"/>
    <mergeCell ref="A85:B85"/>
    <mergeCell ref="D86:E86"/>
    <mergeCell ref="B52:E52"/>
    <mergeCell ref="F52:G52"/>
    <mergeCell ref="B53:E53"/>
    <mergeCell ref="F53:G53"/>
    <mergeCell ref="F59:G59"/>
    <mergeCell ref="F60:G60"/>
    <mergeCell ref="B88:F88"/>
    <mergeCell ref="F73:G73"/>
    <mergeCell ref="A75:A76"/>
    <mergeCell ref="B75:E75"/>
    <mergeCell ref="F75:G75"/>
    <mergeCell ref="B82:E82"/>
    <mergeCell ref="F82:G82"/>
    <mergeCell ref="F83:G83"/>
    <mergeCell ref="F84:G84"/>
    <mergeCell ref="B86:C86"/>
    <mergeCell ref="A80:A81"/>
    <mergeCell ref="B80:E80"/>
    <mergeCell ref="F80:G80"/>
    <mergeCell ref="B81:E81"/>
    <mergeCell ref="F81:G81"/>
    <mergeCell ref="F47:G47"/>
    <mergeCell ref="F48:G48"/>
    <mergeCell ref="F49:G49"/>
    <mergeCell ref="F50:G50"/>
    <mergeCell ref="F51:G51"/>
    <mergeCell ref="B57:E57"/>
    <mergeCell ref="F57:G57"/>
    <mergeCell ref="B58:E58"/>
    <mergeCell ref="F58:G58"/>
    <mergeCell ref="B54:E54"/>
    <mergeCell ref="F54:G54"/>
    <mergeCell ref="B55:E55"/>
    <mergeCell ref="F55:G55"/>
    <mergeCell ref="B56:E56"/>
    <mergeCell ref="F56:G56"/>
    <mergeCell ref="F40:G40"/>
    <mergeCell ref="F41:G41"/>
    <mergeCell ref="F44:G44"/>
    <mergeCell ref="F45:G45"/>
    <mergeCell ref="F46:G46"/>
    <mergeCell ref="B35:E35"/>
    <mergeCell ref="F35:G35"/>
    <mergeCell ref="F37:G37"/>
    <mergeCell ref="F38:G38"/>
    <mergeCell ref="F39:G39"/>
    <mergeCell ref="B32:E32"/>
    <mergeCell ref="F32:G32"/>
    <mergeCell ref="B33:E33"/>
    <mergeCell ref="F33:G33"/>
    <mergeCell ref="B34:E34"/>
    <mergeCell ref="F34:G34"/>
    <mergeCell ref="B28:E28"/>
    <mergeCell ref="F28:G28"/>
    <mergeCell ref="B29:E29"/>
    <mergeCell ref="F29:G29"/>
    <mergeCell ref="F30:G30"/>
    <mergeCell ref="F31:G31"/>
    <mergeCell ref="F25:G25"/>
    <mergeCell ref="A26:A27"/>
    <mergeCell ref="B26:E26"/>
    <mergeCell ref="F26:G26"/>
    <mergeCell ref="B27:E27"/>
    <mergeCell ref="F27:G27"/>
    <mergeCell ref="F19:G19"/>
    <mergeCell ref="F20:G20"/>
    <mergeCell ref="F21:G21"/>
    <mergeCell ref="F22:G22"/>
    <mergeCell ref="F23:G23"/>
    <mergeCell ref="B24:E24"/>
    <mergeCell ref="F24:G24"/>
    <mergeCell ref="B17:E17"/>
    <mergeCell ref="F17:G17"/>
    <mergeCell ref="B18:E18"/>
    <mergeCell ref="F18:G18"/>
    <mergeCell ref="F13:G13"/>
    <mergeCell ref="B14:E14"/>
    <mergeCell ref="F14:G14"/>
    <mergeCell ref="B15:E15"/>
    <mergeCell ref="F15:G15"/>
    <mergeCell ref="B16:E16"/>
    <mergeCell ref="F16:G16"/>
    <mergeCell ref="B11:E11"/>
    <mergeCell ref="F11:G11"/>
    <mergeCell ref="F12:G12"/>
    <mergeCell ref="B5:D5"/>
    <mergeCell ref="B6:D6"/>
    <mergeCell ref="B7:D7"/>
    <mergeCell ref="A8:D8"/>
    <mergeCell ref="F6:G6"/>
    <mergeCell ref="F5:G5"/>
    <mergeCell ref="B1:E1"/>
    <mergeCell ref="B3:D3"/>
    <mergeCell ref="F3:G3"/>
    <mergeCell ref="B4:D4"/>
    <mergeCell ref="A9:D9"/>
    <mergeCell ref="B10:E10"/>
    <mergeCell ref="F10:G10"/>
    <mergeCell ref="F4:G4"/>
    <mergeCell ref="B2:D2"/>
  </mergeCells>
  <conditionalFormatting sqref="F3">
    <cfRule type="containsBlanks" dxfId="10" priority="39">
      <formula>LEN(TRIM(F3))=0</formula>
    </cfRule>
  </conditionalFormatting>
  <conditionalFormatting sqref="G9">
    <cfRule type="containsBlanks" dxfId="9" priority="38">
      <formula>LEN(TRIM(G9))=0</formula>
    </cfRule>
  </conditionalFormatting>
  <conditionalFormatting sqref="G8">
    <cfRule type="containsBlanks" dxfId="8" priority="37">
      <formula>LEN(TRIM(G8))=0</formula>
    </cfRule>
  </conditionalFormatting>
  <conditionalFormatting sqref="B86:C86">
    <cfRule type="containsBlanks" dxfId="7" priority="31">
      <formula>LEN(TRIM(B86))=0</formula>
    </cfRule>
  </conditionalFormatting>
  <conditionalFormatting sqref="D86:E86">
    <cfRule type="containsBlanks" dxfId="6" priority="27">
      <formula>LEN(TRIM(D86))=0</formula>
    </cfRule>
  </conditionalFormatting>
  <conditionalFormatting sqref="B2">
    <cfRule type="containsBlanks" dxfId="5" priority="8">
      <formula>LEN(TRIM(B2))=0</formula>
    </cfRule>
  </conditionalFormatting>
  <conditionalFormatting sqref="B3">
    <cfRule type="containsBlanks" dxfId="4" priority="7">
      <formula>LEN(TRIM(B3))=0</formula>
    </cfRule>
  </conditionalFormatting>
  <conditionalFormatting sqref="B4">
    <cfRule type="containsBlanks" dxfId="3" priority="6">
      <formula>LEN(TRIM(B4))=0</formula>
    </cfRule>
  </conditionalFormatting>
  <conditionalFormatting sqref="B5">
    <cfRule type="containsBlanks" dxfId="2" priority="5">
      <formula>LEN(TRIM(B5))=0</formula>
    </cfRule>
  </conditionalFormatting>
  <conditionalFormatting sqref="F76:G76">
    <cfRule type="containsBlanks" dxfId="1" priority="44">
      <formula>LEN(TRIM(F76))=0</formula>
    </cfRule>
  </conditionalFormatting>
  <conditionalFormatting sqref="F77:G77">
    <cfRule type="containsBlanks" dxfId="0" priority="43">
      <formula>LEN(TRIM(F77))=0</formula>
    </cfRule>
  </conditionalFormatting>
  <dataValidations xWindow="583" yWindow="516" count="6">
    <dataValidation type="list" showInputMessage="1" showErrorMessage="1" sqref="G8" xr:uid="{00000000-0002-0000-0000-000000000000}">
      <formula1>$A$199:$A$211</formula1>
    </dataValidation>
    <dataValidation allowBlank="1" showInputMessage="1" showErrorMessage="1" prompt="DKK indtast 1,00 ellers ....._x000a_Nationalbankens gennemsnitskurs for indkomståret_x000a__x000a__x000a_" sqref="G9" xr:uid="{00000000-0002-0000-0000-000001000000}"/>
    <dataValidation type="custom" showInputMessage="1" showErrorMessage="1" errorTitle="Angiv valuta" error="Der skal angives, hvilken valuta beløbene er opgjort i" sqref="F16:F18" xr:uid="{00000000-0002-0000-0000-000003000000}">
      <formula1>G$9&lt;&gt;""</formula1>
    </dataValidation>
    <dataValidation type="custom" showInputMessage="1" showErrorMessage="1" errorTitle="Angiv valuta" error="Der skal angives, hvilken valuta beløbene er opgjort i" sqref="G16:G18" xr:uid="{00000000-0002-0000-0000-000004000000}">
      <formula1>#REF!&lt;&gt;""</formula1>
    </dataValidation>
    <dataValidation type="custom" showInputMessage="1" showErrorMessage="1" errorTitle="Angiv valuta og kurs" error="Der skal angives valuta og kurs" sqref="F10:F12 F66 F61:F64 F57 F52:F55 F48 F40 F44:F46 F37:F38 F32 F28 F19:F24 F14:F15 F76:F77" xr:uid="{00000000-0002-0000-0000-000005000000}">
      <formula1>AND(G$9&lt;&gt;"",G$8&lt;&gt;"")</formula1>
    </dataValidation>
    <dataValidation type="custom" showInputMessage="1" showErrorMessage="1" errorTitle="Angiv valuta og kurs" error="Der skal angives valuta og kurs" sqref="G10:G12 G66 G61:G64 G57 G52:G55 G48 G40 G44:G46 G37:G38 G32 G28 G19:G24 G14:G15 G76:G77" xr:uid="{00000000-0002-0000-0000-000006000000}">
      <formula1>AND(#REF!&lt;&gt;"",#REF!&lt;&gt;"")</formula1>
    </dataValidation>
  </dataValidations>
  <hyperlinks>
    <hyperlink ref="F5" r:id="rId1" xr:uid="{00000000-0004-0000-0000-000000000000}"/>
  </hyperlinks>
  <pageMargins left="0.23622047244094491" right="0.23622047244094491" top="0.55118110236220474" bottom="0.35433070866141736" header="0.31496062992125984" footer="0.31496062992125984"/>
  <pageSetup paperSize="9" scale="71" fitToHeight="0" orientation="portrait" r:id="rId2"/>
  <headerFooter alignWithMargins="0"/>
  <rowBreaks count="1" manualBreakCount="1">
    <brk id="35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5</xdr:col>
                    <xdr:colOff>152400</xdr:colOff>
                    <xdr:row>69</xdr:row>
                    <xdr:rowOff>0</xdr:rowOff>
                  </from>
                  <to>
                    <xdr:col>5</xdr:col>
                    <xdr:colOff>619125</xdr:colOff>
                    <xdr:row>69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6</xdr:col>
                    <xdr:colOff>0</xdr:colOff>
                    <xdr:row>69</xdr:row>
                    <xdr:rowOff>0</xdr:rowOff>
                  </from>
                  <to>
                    <xdr:col>6</xdr:col>
                    <xdr:colOff>485775</xdr:colOff>
                    <xdr:row>69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5</xdr:col>
                    <xdr:colOff>152400</xdr:colOff>
                    <xdr:row>70</xdr:row>
                    <xdr:rowOff>0</xdr:rowOff>
                  </from>
                  <to>
                    <xdr:col>5</xdr:col>
                    <xdr:colOff>619125</xdr:colOff>
                    <xdr:row>70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6</xdr:col>
                    <xdr:colOff>0</xdr:colOff>
                    <xdr:row>70</xdr:row>
                    <xdr:rowOff>0</xdr:rowOff>
                  </from>
                  <to>
                    <xdr:col>6</xdr:col>
                    <xdr:colOff>485775</xdr:colOff>
                    <xdr:row>70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5</xdr:col>
                    <xdr:colOff>152400</xdr:colOff>
                    <xdr:row>71</xdr:row>
                    <xdr:rowOff>0</xdr:rowOff>
                  </from>
                  <to>
                    <xdr:col>5</xdr:col>
                    <xdr:colOff>619125</xdr:colOff>
                    <xdr:row>71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6</xdr:col>
                    <xdr:colOff>0</xdr:colOff>
                    <xdr:row>71</xdr:row>
                    <xdr:rowOff>0</xdr:rowOff>
                  </from>
                  <to>
                    <xdr:col>6</xdr:col>
                    <xdr:colOff>485775</xdr:colOff>
                    <xdr:row>71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defaultSize="0" autoFill="0" autoLine="0" autoPict="0">
                <anchor moveWithCells="1">
                  <from>
                    <xdr:col>5</xdr:col>
                    <xdr:colOff>152400</xdr:colOff>
                    <xdr:row>74</xdr:row>
                    <xdr:rowOff>0</xdr:rowOff>
                  </from>
                  <to>
                    <xdr:col>5</xdr:col>
                    <xdr:colOff>619125</xdr:colOff>
                    <xdr:row>75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Check Box 8">
              <controlPr defaultSize="0" autoFill="0" autoLine="0" autoPict="0">
                <anchor moveWithCells="1">
                  <from>
                    <xdr:col>6</xdr:col>
                    <xdr:colOff>0</xdr:colOff>
                    <xdr:row>74</xdr:row>
                    <xdr:rowOff>0</xdr:rowOff>
                  </from>
                  <to>
                    <xdr:col>6</xdr:col>
                    <xdr:colOff>485775</xdr:colOff>
                    <xdr:row>75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Check Box 9">
              <controlPr defaultSize="0" autoFill="0" autoLine="0" autoPict="0">
                <anchor moveWithCells="1">
                  <from>
                    <xdr:col>5</xdr:col>
                    <xdr:colOff>152400</xdr:colOff>
                    <xdr:row>79</xdr:row>
                    <xdr:rowOff>0</xdr:rowOff>
                  </from>
                  <to>
                    <xdr:col>5</xdr:col>
                    <xdr:colOff>619125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4" name="Check Box 10">
              <controlPr defaultSize="0" autoFill="0" autoLine="0" autoPict="0">
                <anchor moveWithCells="1">
                  <from>
                    <xdr:col>6</xdr:col>
                    <xdr:colOff>0</xdr:colOff>
                    <xdr:row>79</xdr:row>
                    <xdr:rowOff>0</xdr:rowOff>
                  </from>
                  <to>
                    <xdr:col>6</xdr:col>
                    <xdr:colOff>485775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5" name="Check Box 11">
              <controlPr defaultSize="0" autoFill="0" autoLine="0" autoPict="0">
                <anchor moveWithCells="1">
                  <from>
                    <xdr:col>5</xdr:col>
                    <xdr:colOff>152400</xdr:colOff>
                    <xdr:row>80</xdr:row>
                    <xdr:rowOff>0</xdr:rowOff>
                  </from>
                  <to>
                    <xdr:col>5</xdr:col>
                    <xdr:colOff>619125</xdr:colOff>
                    <xdr:row>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6" name="Check Box 12">
              <controlPr defaultSize="0" autoFill="0" autoLine="0" autoPict="0">
                <anchor moveWithCells="1">
                  <from>
                    <xdr:col>6</xdr:col>
                    <xdr:colOff>0</xdr:colOff>
                    <xdr:row>80</xdr:row>
                    <xdr:rowOff>0</xdr:rowOff>
                  </from>
                  <to>
                    <xdr:col>6</xdr:col>
                    <xdr:colOff>485775</xdr:colOff>
                    <xdr:row>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7" name="Check Box 13">
              <controlPr defaultSize="0" autoFill="0" autoLine="0" autoPict="0">
                <anchor moveWithCells="1">
                  <from>
                    <xdr:col>5</xdr:col>
                    <xdr:colOff>152400</xdr:colOff>
                    <xdr:row>81</xdr:row>
                    <xdr:rowOff>0</xdr:rowOff>
                  </from>
                  <to>
                    <xdr:col>5</xdr:col>
                    <xdr:colOff>619125</xdr:colOff>
                    <xdr:row>82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8" name="Check Box 14">
              <controlPr defaultSize="0" autoFill="0" autoLine="0" autoPict="0">
                <anchor moveWithCells="1">
                  <from>
                    <xdr:col>6</xdr:col>
                    <xdr:colOff>0</xdr:colOff>
                    <xdr:row>81</xdr:row>
                    <xdr:rowOff>0</xdr:rowOff>
                  </from>
                  <to>
                    <xdr:col>6</xdr:col>
                    <xdr:colOff>485775</xdr:colOff>
                    <xdr:row>82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9" name="Check Box 15">
              <controlPr defaultSize="0" autoFill="0" autoLine="0" autoPict="0">
                <anchor moveWithCells="1">
                  <from>
                    <xdr:col>5</xdr:col>
                    <xdr:colOff>152400</xdr:colOff>
                    <xdr:row>82</xdr:row>
                    <xdr:rowOff>0</xdr:rowOff>
                  </from>
                  <to>
                    <xdr:col>5</xdr:col>
                    <xdr:colOff>619125</xdr:colOff>
                    <xdr:row>83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20" name="Check Box 16">
              <controlPr defaultSize="0" autoFill="0" autoLine="0" autoPict="0">
                <anchor moveWithCells="1">
                  <from>
                    <xdr:col>6</xdr:col>
                    <xdr:colOff>0</xdr:colOff>
                    <xdr:row>82</xdr:row>
                    <xdr:rowOff>0</xdr:rowOff>
                  </from>
                  <to>
                    <xdr:col>6</xdr:col>
                    <xdr:colOff>485775</xdr:colOff>
                    <xdr:row>83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Kap 2</vt:lpstr>
      <vt:lpstr>'Kap 2'!Udskriftsområde</vt:lpstr>
    </vt:vector>
  </TitlesOfParts>
  <Manager/>
  <Company>Skattestyrelsen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Skattestyrelsen</dc:creator>
  <cp:keywords/>
  <dc:description/>
  <cp:revision/>
  <cp:lastPrinted>2020-03-02T12:44:17Z</cp:lastPrinted>
  <dcterms:created xsi:type="dcterms:W3CDTF">2014-10-16T08:52:32Z</dcterms:created>
  <dcterms:modified xsi:type="dcterms:W3CDTF">2020-03-03T12:14:29Z</dcterms:modified>
  <cp:category/>
  <cp:contentStatus/>
</cp:coreProperties>
</file>